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ábor\Fő\munka\SOTE\"/>
    </mc:Choice>
  </mc:AlternateContent>
  <bookViews>
    <workbookView xWindow="0" yWindow="0" windowWidth="19980" windowHeight="6780"/>
  </bookViews>
  <sheets>
    <sheet name="Tárgy hallgatói" sheetId="1" r:id="rId1"/>
  </sheets>
  <calcPr calcId="152511"/>
</workbook>
</file>

<file path=xl/calcChain.xml><?xml version="1.0" encoding="utf-8"?>
<calcChain xmlns="http://schemas.openxmlformats.org/spreadsheetml/2006/main">
  <c r="J16" i="1" l="1"/>
  <c r="J4" i="1"/>
  <c r="J21" i="1"/>
  <c r="J34" i="1"/>
  <c r="J20" i="1"/>
  <c r="J26" i="1"/>
  <c r="J42" i="1"/>
  <c r="J14" i="1"/>
  <c r="J44" i="1"/>
  <c r="J31" i="1"/>
  <c r="J37" i="1"/>
  <c r="J32" i="1"/>
  <c r="J23" i="1"/>
  <c r="J8" i="1"/>
  <c r="J30" i="1"/>
  <c r="J17" i="1"/>
  <c r="J38" i="1"/>
  <c r="J12" i="1"/>
  <c r="J10" i="1"/>
  <c r="J33" i="1"/>
  <c r="J2" i="1"/>
  <c r="J5" i="1"/>
  <c r="J40" i="1"/>
  <c r="J11" i="1"/>
  <c r="J46" i="1"/>
  <c r="J18" i="1"/>
  <c r="J24" i="1"/>
  <c r="J47" i="1"/>
  <c r="J6" i="1"/>
  <c r="J35" i="1"/>
  <c r="J29" i="1"/>
  <c r="J15" i="1"/>
  <c r="J22" i="1"/>
  <c r="J7" i="1"/>
  <c r="J25" i="1"/>
  <c r="J3" i="1"/>
  <c r="J27" i="1"/>
  <c r="J45" i="1"/>
  <c r="J28" i="1"/>
  <c r="J41" i="1"/>
  <c r="J39" i="1"/>
  <c r="J9" i="1"/>
  <c r="J13" i="1"/>
  <c r="J36" i="1"/>
  <c r="J43" i="1"/>
  <c r="J19" i="1"/>
  <c r="K19" i="1" l="1"/>
  <c r="K28" i="1"/>
  <c r="K13" i="1"/>
  <c r="K16" i="1"/>
  <c r="K34" i="1"/>
  <c r="K20" i="1"/>
  <c r="K14" i="1"/>
  <c r="K23" i="1"/>
  <c r="K30" i="1"/>
  <c r="K38" i="1"/>
  <c r="K10" i="1"/>
  <c r="K33" i="1"/>
  <c r="K2" i="1"/>
  <c r="K40" i="1"/>
  <c r="K11" i="1"/>
  <c r="K46" i="1"/>
  <c r="K47" i="1"/>
  <c r="K22" i="1"/>
  <c r="K25" i="1"/>
  <c r="K3" i="1"/>
  <c r="K27" i="1"/>
  <c r="K45" i="1"/>
  <c r="K41" i="1"/>
  <c r="K39" i="1"/>
  <c r="K9" i="1"/>
  <c r="K36" i="1"/>
  <c r="K4" i="1"/>
  <c r="K21" i="1"/>
  <c r="K26" i="1"/>
  <c r="K42" i="1"/>
  <c r="K44" i="1"/>
  <c r="K31" i="1"/>
  <c r="K37" i="1"/>
  <c r="K32" i="1"/>
  <c r="K8" i="1"/>
  <c r="K17" i="1"/>
  <c r="K12" i="1"/>
  <c r="K5" i="1"/>
  <c r="K18" i="1"/>
  <c r="K24" i="1"/>
  <c r="K6" i="1"/>
  <c r="K35" i="1"/>
  <c r="K29" i="1"/>
  <c r="K15" i="1"/>
  <c r="K7" i="1"/>
  <c r="K43" i="1"/>
</calcChain>
</file>

<file path=xl/sharedStrings.xml><?xml version="1.0" encoding="utf-8"?>
<sst xmlns="http://schemas.openxmlformats.org/spreadsheetml/2006/main" count="91" uniqueCount="88">
  <si>
    <t>Neptun kód</t>
  </si>
  <si>
    <t/>
  </si>
  <si>
    <t>D4Z300</t>
  </si>
  <si>
    <t>306926056</t>
  </si>
  <si>
    <t>CPOG3N</t>
  </si>
  <si>
    <t>306927189</t>
  </si>
  <si>
    <t>IGSMYA</t>
  </si>
  <si>
    <t>306926543</t>
  </si>
  <si>
    <t>O6E764</t>
  </si>
  <si>
    <t>266843809</t>
  </si>
  <si>
    <t>KYJ8H1</t>
  </si>
  <si>
    <t>306927172</t>
  </si>
  <si>
    <t>E6MVYB</t>
  </si>
  <si>
    <t>266843671</t>
  </si>
  <si>
    <t>HWEGHR</t>
  </si>
  <si>
    <t>306927334</t>
  </si>
  <si>
    <t>Y5S2X3</t>
  </si>
  <si>
    <t>306925826</t>
  </si>
  <si>
    <t>YB8XQD</t>
  </si>
  <si>
    <t>306925781</t>
  </si>
  <si>
    <t>Q4X3V0</t>
  </si>
  <si>
    <t>208405008</t>
  </si>
  <si>
    <t>GQVQ57</t>
  </si>
  <si>
    <t>266845466</t>
  </si>
  <si>
    <t>AH2G9L</t>
  </si>
  <si>
    <t>306926470</t>
  </si>
  <si>
    <t>E692XC</t>
  </si>
  <si>
    <t>306926117</t>
  </si>
  <si>
    <t>MB95BO</t>
  </si>
  <si>
    <t>306926910</t>
  </si>
  <si>
    <t>NC5VI9</t>
  </si>
  <si>
    <t>266844954</t>
  </si>
  <si>
    <t>HZ0CYW</t>
  </si>
  <si>
    <t>266844711</t>
  </si>
  <si>
    <t>DNSZRP</t>
  </si>
  <si>
    <t>306927438</t>
  </si>
  <si>
    <t>MOEEG9</t>
  </si>
  <si>
    <t>306925796</t>
  </si>
  <si>
    <t>WSM4GU</t>
  </si>
  <si>
    <t>306926924</t>
  </si>
  <si>
    <t>U54TA4</t>
  </si>
  <si>
    <t>306926314</t>
  </si>
  <si>
    <t>YAACYN</t>
  </si>
  <si>
    <t>306927029</t>
  </si>
  <si>
    <t>VHJV0I</t>
  </si>
  <si>
    <t>306927423</t>
  </si>
  <si>
    <t>I6C2UK</t>
  </si>
  <si>
    <t>306926859</t>
  </si>
  <si>
    <t>DXECI2</t>
  </si>
  <si>
    <t>208404579</t>
  </si>
  <si>
    <t>WJGVVZ</t>
  </si>
  <si>
    <t>306925919</t>
  </si>
  <si>
    <t>MO7B5L</t>
  </si>
  <si>
    <t>306925843</t>
  </si>
  <si>
    <t>Q3RN8C</t>
  </si>
  <si>
    <t>306927204</t>
  </si>
  <si>
    <t>VYDRCD</t>
  </si>
  <si>
    <t>306925950</t>
  </si>
  <si>
    <t>TBVKJI</t>
  </si>
  <si>
    <t>306926711</t>
  </si>
  <si>
    <t>U8PWH2</t>
  </si>
  <si>
    <t>306927058</t>
  </si>
  <si>
    <t>AKEWAN</t>
  </si>
  <si>
    <t>W6LAEF</t>
  </si>
  <si>
    <t>DVESAE</t>
  </si>
  <si>
    <t>Z35SBZ</t>
  </si>
  <si>
    <t>HYYKMS</t>
  </si>
  <si>
    <t>LGZPJS</t>
  </si>
  <si>
    <t>ZKBWNI</t>
  </si>
  <si>
    <t>BJ1F9A</t>
  </si>
  <si>
    <t>TDVIJO</t>
  </si>
  <si>
    <t>MS4QQM</t>
  </si>
  <si>
    <t>ET57HZ</t>
  </si>
  <si>
    <t>IM8V03</t>
  </si>
  <si>
    <t>CG4GG9</t>
  </si>
  <si>
    <t>M2OYIO</t>
  </si>
  <si>
    <t xml:space="preserve"> zh</t>
  </si>
  <si>
    <t xml:space="preserve"> </t>
  </si>
  <si>
    <t>?</t>
  </si>
  <si>
    <t>pótzh</t>
  </si>
  <si>
    <t>pótpótzh</t>
  </si>
  <si>
    <t>1. vizsga</t>
  </si>
  <si>
    <t>pont</t>
  </si>
  <si>
    <t>jegy</t>
  </si>
  <si>
    <t>2. vizsga</t>
  </si>
  <si>
    <t>3. vizsga</t>
  </si>
  <si>
    <t>4. vizsga</t>
  </si>
  <si>
    <t>5. vizsga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</si>
</sst>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2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H8" sqref="H8"/>
    </sheetView>
  </sheetViews>
  <sheetFormatPr defaultRowHeight="15" x14ac:dyDescent="0.25"/>
  <cols>
    <col min="1" max="1" width="12" bestFit="1" customWidth="1"/>
    <col min="2" max="2" width="9.140625" style="4"/>
    <col min="4" max="9" width="9.140625" style="4"/>
    <col min="10" max="10" width="9.140625" style="6"/>
    <col min="11" max="11" width="9.140625" style="4"/>
    <col min="18" max="18" width="0" hidden="1"/>
  </cols>
  <sheetData>
    <row r="1" spans="1:18" x14ac:dyDescent="0.25">
      <c r="A1" s="1" t="s">
        <v>0</v>
      </c>
      <c r="B1" s="3" t="s">
        <v>76</v>
      </c>
      <c r="C1" s="3" t="s">
        <v>79</v>
      </c>
      <c r="D1" s="3" t="s">
        <v>80</v>
      </c>
      <c r="E1" s="3" t="s">
        <v>81</v>
      </c>
      <c r="F1" s="3" t="s">
        <v>84</v>
      </c>
      <c r="G1" s="3" t="s">
        <v>85</v>
      </c>
      <c r="H1" s="3" t="s">
        <v>86</v>
      </c>
      <c r="I1" s="3" t="s">
        <v>87</v>
      </c>
      <c r="J1" s="5" t="s">
        <v>82</v>
      </c>
      <c r="K1" s="3" t="s">
        <v>83</v>
      </c>
      <c r="R1" s="1" t="s">
        <v>1</v>
      </c>
    </row>
    <row r="2" spans="1:18" x14ac:dyDescent="0.25">
      <c r="A2" s="2" t="s">
        <v>77</v>
      </c>
      <c r="C2" s="4"/>
      <c r="J2" s="6" t="str">
        <f>IF(AND(MAX(B2,C2,D2)&gt;=24, MAX(E2,F2,G2,H2)&gt;=24), MAX( (MAX(B2,C2,D2)+MAX(E2,F2,G2,H2))/2,MAX(E2,F2,G2,H2)),"")</f>
        <v/>
      </c>
      <c r="K2" s="4" t="str">
        <f>IF(J2="",IF(E2&lt;&gt;"",1,""),INT((J2-24)/9)+2)</f>
        <v/>
      </c>
      <c r="R2" s="1" t="s">
        <v>3</v>
      </c>
    </row>
    <row r="3" spans="1:18" x14ac:dyDescent="0.25">
      <c r="A3" s="2" t="s">
        <v>78</v>
      </c>
      <c r="B3" s="4">
        <v>29</v>
      </c>
      <c r="C3" s="4"/>
      <c r="D3" s="4">
        <v>34</v>
      </c>
      <c r="J3" s="6" t="str">
        <f>IF(AND(MAX(B3,C3,D3)&gt;=24, MAX(E3,F3,G3,H3)&gt;=24), MAX( (MAX(B3,C3,D3)+MAX(E3,F3,G3,H3))/2,MAX(E3,F3,G3,H3)),"")</f>
        <v/>
      </c>
      <c r="K3" s="4" t="str">
        <f>IF(J3="",IF(E3&lt;&gt;"",1,""),INT((J3-24)/9)+2)</f>
        <v/>
      </c>
      <c r="R3" s="1" t="s">
        <v>5</v>
      </c>
    </row>
    <row r="4" spans="1:18" x14ac:dyDescent="0.25">
      <c r="A4" s="2" t="s">
        <v>24</v>
      </c>
      <c r="B4" s="4">
        <v>3</v>
      </c>
      <c r="C4" s="4">
        <v>24</v>
      </c>
      <c r="E4" s="4">
        <v>15</v>
      </c>
      <c r="G4" s="4">
        <v>17</v>
      </c>
      <c r="J4" s="6" t="str">
        <f>IF(AND(MAX(B4,C4,D4)&gt;=24, MAX(E4,F4,G4,H4)&gt;=24), MAX( (MAX(B4,C4,D4)+MAX(E4,F4,G4,H4))/2,MAX(E4,F4,G4,H4)),"")</f>
        <v/>
      </c>
      <c r="K4" s="4">
        <f>IF(J4="",IF(E4&lt;&gt;"",1,""),INT((J4-24)/9)+2)</f>
        <v>1</v>
      </c>
      <c r="R4" s="1" t="s">
        <v>7</v>
      </c>
    </row>
    <row r="5" spans="1:18" x14ac:dyDescent="0.25">
      <c r="A5" s="2" t="s">
        <v>62</v>
      </c>
      <c r="B5" s="4">
        <v>52</v>
      </c>
      <c r="C5" s="4"/>
      <c r="E5" s="4">
        <v>28</v>
      </c>
      <c r="J5" s="6">
        <f>IF(AND(MAX(B5,C5,D5)&gt;=24, MAX(E5,F5,G5,H5)&gt;=24), MAX( (MAX(B5,C5,D5)+MAX(E5,F5,G5,H5))/2,MAX(E5,F5,G5,H5)),"")</f>
        <v>40</v>
      </c>
      <c r="K5" s="4">
        <f>IF(J5="",IF(E5&lt;&gt;"",1,""),INT((J5-24)/9)+2)</f>
        <v>3</v>
      </c>
      <c r="R5" s="1" t="s">
        <v>9</v>
      </c>
    </row>
    <row r="6" spans="1:18" x14ac:dyDescent="0.25">
      <c r="A6" s="2" t="s">
        <v>69</v>
      </c>
      <c r="B6" s="4">
        <v>24</v>
      </c>
      <c r="C6" s="4"/>
      <c r="F6" s="4">
        <v>29</v>
      </c>
      <c r="J6" s="6">
        <f>IF(AND(MAX(B6,C6,D6)&gt;=24, MAX(E6,F6,G6,H6)&gt;=24), MAX( (MAX(B6,C6,D6)+MAX(E6,F6,G6,H6))/2,MAX(E6,F6,G6,H6)),"")</f>
        <v>29</v>
      </c>
      <c r="K6" s="4">
        <f>IF(J6="",IF(E6&lt;&gt;"",1,""),INT((J6-24)/9)+2)</f>
        <v>2</v>
      </c>
      <c r="R6" s="1" t="s">
        <v>11</v>
      </c>
    </row>
    <row r="7" spans="1:18" x14ac:dyDescent="0.25">
      <c r="A7" s="2" t="s">
        <v>74</v>
      </c>
      <c r="C7" s="4">
        <v>18</v>
      </c>
      <c r="D7" s="4">
        <v>44</v>
      </c>
      <c r="E7" s="4">
        <v>33</v>
      </c>
      <c r="J7" s="6">
        <f>IF(AND(MAX(B7,C7,D7)&gt;=24, MAX(E7,F7,G7,H7)&gt;=24), MAX( (MAX(B7,C7,D7)+MAX(E7,F7,G7,H7))/2,MAX(E7,F7,G7,H7)),"")</f>
        <v>38.5</v>
      </c>
      <c r="K7" s="4">
        <f>IF(J7="",IF(E7&lt;&gt;"",1,""),INT((J7-24)/9)+2)</f>
        <v>3</v>
      </c>
      <c r="R7" s="1" t="s">
        <v>13</v>
      </c>
    </row>
    <row r="8" spans="1:18" x14ac:dyDescent="0.25">
      <c r="A8" s="2" t="s">
        <v>4</v>
      </c>
      <c r="B8" s="4">
        <v>39</v>
      </c>
      <c r="C8" s="4"/>
      <c r="E8" s="4">
        <v>19</v>
      </c>
      <c r="F8" s="4">
        <v>36</v>
      </c>
      <c r="J8" s="6">
        <f>IF(AND(MAX(B8,C8,D8)&gt;=24, MAX(E8,F8,G8,H8)&gt;=24), MAX( (MAX(B8,C8,D8)+MAX(E8,F8,G8,H8))/2,MAX(E8,F8,G8,H8)),"")</f>
        <v>37.5</v>
      </c>
      <c r="K8" s="4">
        <f>IF(J8="",IF(E8&lt;&gt;"",1,""),INT((J8-24)/9)+2)</f>
        <v>3</v>
      </c>
      <c r="R8" s="1" t="s">
        <v>15</v>
      </c>
    </row>
    <row r="9" spans="1:18" x14ac:dyDescent="0.25">
      <c r="A9" s="2" t="s">
        <v>2</v>
      </c>
      <c r="B9" s="4">
        <v>30</v>
      </c>
      <c r="C9" s="4"/>
      <c r="E9" s="4">
        <v>18</v>
      </c>
      <c r="F9" s="4">
        <v>24</v>
      </c>
      <c r="J9" s="6">
        <f>IF(AND(MAX(B9,C9,D9)&gt;=24, MAX(E9,F9,G9,H9)&gt;=24), MAX( (MAX(B9,C9,D9)+MAX(E9,F9,G9,H9))/2,MAX(E9,F9,G9,H9)),"")</f>
        <v>27</v>
      </c>
      <c r="K9" s="4">
        <f>IF(J9="",IF(E9&lt;&gt;"",1,""),INT((J9-24)/9)+2)</f>
        <v>2</v>
      </c>
      <c r="R9" s="1" t="s">
        <v>17</v>
      </c>
    </row>
    <row r="10" spans="1:18" x14ac:dyDescent="0.25">
      <c r="A10" s="2" t="s">
        <v>34</v>
      </c>
      <c r="B10" s="4">
        <v>21</v>
      </c>
      <c r="C10" s="4">
        <v>1</v>
      </c>
      <c r="D10" s="4">
        <v>20</v>
      </c>
      <c r="J10" s="6" t="str">
        <f>IF(AND(MAX(B10,C10,D10)&gt;=24, MAX(E10,F10,G10,H10)&gt;=24), MAX( (MAX(B10,C10,D10)+MAX(E10,F10,G10,H10))/2,MAX(E10,F10,G10,H10)),"")</f>
        <v/>
      </c>
      <c r="K10" s="4" t="str">
        <f>IF(J10="",IF(E10&lt;&gt;"",1,""),INT((J10-24)/9)+2)</f>
        <v/>
      </c>
      <c r="R10" s="1" t="s">
        <v>19</v>
      </c>
    </row>
    <row r="11" spans="1:18" x14ac:dyDescent="0.25">
      <c r="A11" s="2" t="s">
        <v>64</v>
      </c>
      <c r="B11" s="4">
        <v>43</v>
      </c>
      <c r="C11" s="4"/>
      <c r="E11" s="4">
        <v>42</v>
      </c>
      <c r="J11" s="6">
        <f>IF(AND(MAX(B11,C11,D11)&gt;=24, MAX(E11,F11,G11,H11)&gt;=24), MAX( (MAX(B11,C11,D11)+MAX(E11,F11,G11,H11))/2,MAX(E11,F11,G11,H11)),"")</f>
        <v>42.5</v>
      </c>
      <c r="K11" s="4">
        <f>IF(J11="",IF(E11&lt;&gt;"",1,""),INT((J11-24)/9)+2)</f>
        <v>4</v>
      </c>
      <c r="R11" s="1" t="s">
        <v>21</v>
      </c>
    </row>
    <row r="12" spans="1:18" x14ac:dyDescent="0.25">
      <c r="A12" s="2" t="s">
        <v>48</v>
      </c>
      <c r="B12" s="4">
        <v>7</v>
      </c>
      <c r="C12" s="4">
        <v>13</v>
      </c>
      <c r="D12" s="4">
        <v>24</v>
      </c>
      <c r="E12" s="4">
        <v>6</v>
      </c>
      <c r="F12" s="4">
        <v>24</v>
      </c>
      <c r="J12" s="6">
        <f>IF(AND(MAX(B12,C12,D12)&gt;=24, MAX(E12,F12,G12,H12)&gt;=24), MAX( (MAX(B12,C12,D12)+MAX(E12,F12,G12,H12))/2,MAX(E12,F12,G12,H12)),"")</f>
        <v>24</v>
      </c>
      <c r="K12" s="4">
        <f>IF(J12="",IF(E12&lt;&gt;"",1,""),INT((J12-24)/9)+2)</f>
        <v>2</v>
      </c>
      <c r="R12" s="1" t="s">
        <v>23</v>
      </c>
    </row>
    <row r="13" spans="1:18" x14ac:dyDescent="0.25">
      <c r="A13" s="2" t="s">
        <v>26</v>
      </c>
      <c r="B13" s="4">
        <v>34</v>
      </c>
      <c r="C13" s="4"/>
      <c r="E13" s="4">
        <v>32</v>
      </c>
      <c r="J13" s="6">
        <f>IF(AND(MAX(B13,C13,D13)&gt;=24, MAX(E13,F13,G13,H13)&gt;=24), MAX( (MAX(B13,C13,D13)+MAX(E13,F13,G13,H13))/2,MAX(E13,F13,G13,H13)),"")</f>
        <v>33</v>
      </c>
      <c r="K13" s="4">
        <f>IF(J13="",IF(E13&lt;&gt;"",1,""),INT((J13-24)/9)+2)</f>
        <v>3</v>
      </c>
      <c r="R13" s="1" t="s">
        <v>25</v>
      </c>
    </row>
    <row r="14" spans="1:18" x14ac:dyDescent="0.25">
      <c r="A14" s="2" t="s">
        <v>12</v>
      </c>
      <c r="B14" s="4">
        <v>24</v>
      </c>
      <c r="C14" s="4"/>
      <c r="E14" s="4">
        <v>26</v>
      </c>
      <c r="J14" s="6">
        <f>IF(AND(MAX(B14,C14,D14)&gt;=24, MAX(E14,F14,G14,H14)&gt;=24), MAX( (MAX(B14,C14,D14)+MAX(E14,F14,G14,H14))/2,MAX(E14,F14,G14,H14)),"")</f>
        <v>26</v>
      </c>
      <c r="K14" s="4">
        <f>IF(J14="",IF(E14&lt;&gt;"",1,""),INT((J14-24)/9)+2)</f>
        <v>2</v>
      </c>
      <c r="R14" s="1" t="s">
        <v>27</v>
      </c>
    </row>
    <row r="15" spans="1:18" x14ac:dyDescent="0.25">
      <c r="A15" s="2" t="s">
        <v>72</v>
      </c>
      <c r="C15" s="4">
        <v>25</v>
      </c>
      <c r="E15" s="4">
        <v>16</v>
      </c>
      <c r="F15" s="4">
        <v>27</v>
      </c>
      <c r="J15" s="6">
        <f>IF(AND(MAX(B15,C15,D15)&gt;=24, MAX(E15,F15,G15,H15)&gt;=24), MAX( (MAX(B15,C15,D15)+MAX(E15,F15,G15,H15))/2,MAX(E15,F15,G15,H15)),"")</f>
        <v>27</v>
      </c>
      <c r="K15" s="4">
        <f>IF(J15="",IF(E15&lt;&gt;"",1,""),INT((J15-24)/9)+2)</f>
        <v>2</v>
      </c>
      <c r="R15" s="1" t="s">
        <v>29</v>
      </c>
    </row>
    <row r="16" spans="1:18" x14ac:dyDescent="0.25">
      <c r="A16" s="2" t="s">
        <v>22</v>
      </c>
      <c r="B16" s="4">
        <v>0</v>
      </c>
      <c r="C16" s="4">
        <v>5</v>
      </c>
      <c r="D16" s="4">
        <v>11</v>
      </c>
      <c r="J16" s="6" t="str">
        <f>IF(AND(MAX(B16,C16,D16)&gt;=24, MAX(E16,F16,G16,H16)&gt;=24), MAX( (MAX(B16,C16,D16)+MAX(E16,F16,G16,H16))/2,MAX(E16,F16,G16,H16)),"")</f>
        <v/>
      </c>
      <c r="K16" s="4" t="str">
        <f>IF(J16="",IF(E16&lt;&gt;"",1,""),INT((J16-24)/9)+2)</f>
        <v/>
      </c>
      <c r="R16" s="1" t="s">
        <v>31</v>
      </c>
    </row>
    <row r="17" spans="1:18" x14ac:dyDescent="0.25">
      <c r="A17" s="2" t="s">
        <v>14</v>
      </c>
      <c r="B17" s="4">
        <v>5</v>
      </c>
      <c r="C17" s="4">
        <v>24</v>
      </c>
      <c r="E17" s="4">
        <v>20</v>
      </c>
      <c r="F17" s="4">
        <v>20</v>
      </c>
      <c r="G17" s="4">
        <v>22</v>
      </c>
      <c r="J17" s="6" t="str">
        <f>IF(AND(MAX(B17,C17,D17)&gt;=24, MAX(E17,F17,G17,H17)&gt;=24), MAX( (MAX(B17,C17,D17)+MAX(E17,F17,G17,H17))/2,MAX(E17,F17,G17,H17)),"")</f>
        <v/>
      </c>
      <c r="K17" s="4">
        <f>IF(J17="",IF(E17&lt;&gt;"",1,""),INT((J17-24)/9)+2)</f>
        <v>1</v>
      </c>
      <c r="R17" s="1" t="s">
        <v>33</v>
      </c>
    </row>
    <row r="18" spans="1:18" x14ac:dyDescent="0.25">
      <c r="A18" s="2" t="s">
        <v>66</v>
      </c>
      <c r="B18" s="4">
        <v>42</v>
      </c>
      <c r="C18" s="4"/>
      <c r="E18" s="4">
        <v>20</v>
      </c>
      <c r="G18" s="4">
        <v>26</v>
      </c>
      <c r="J18" s="6">
        <f>IF(AND(MAX(B18,C18,D18)&gt;=24, MAX(E18,F18,G18,H18)&gt;=24), MAX( (MAX(B18,C18,D18)+MAX(E18,F18,G18,H18))/2,MAX(E18,F18,G18,H18)),"")</f>
        <v>34</v>
      </c>
      <c r="K18" s="4">
        <f>IF(J18="",IF(E18&lt;&gt;"",1,""),INT((J18-24)/9)+2)</f>
        <v>3</v>
      </c>
      <c r="R18" s="1" t="s">
        <v>35</v>
      </c>
    </row>
    <row r="19" spans="1:18" x14ac:dyDescent="0.25">
      <c r="A19" s="2" t="s">
        <v>32</v>
      </c>
      <c r="B19" s="4">
        <v>30</v>
      </c>
      <c r="C19" s="4"/>
      <c r="E19" s="4">
        <v>30</v>
      </c>
      <c r="J19" s="6">
        <f>IF(AND(MAX(B19,C19,D19)&gt;=24, MAX(E19,F19,G19,H19)&gt;=24), MAX( (MAX(B19,C19,D19)+MAX(E19,F19,G19,H19))/2,MAX(E19,F19,G19,H19)),"")</f>
        <v>30</v>
      </c>
      <c r="K19" s="4">
        <f>IF(J19="",IF(E19&lt;&gt;"",1,""),INT((J19-24)/9)+2)</f>
        <v>2</v>
      </c>
      <c r="R19" s="1" t="s">
        <v>37</v>
      </c>
    </row>
    <row r="20" spans="1:18" x14ac:dyDescent="0.25">
      <c r="A20" s="2" t="s">
        <v>46</v>
      </c>
      <c r="B20" s="4">
        <v>27</v>
      </c>
      <c r="C20" s="4"/>
      <c r="E20" s="4">
        <v>29</v>
      </c>
      <c r="J20" s="6">
        <f>IF(AND(MAX(B20,C20,D20)&gt;=24, MAX(E20,F20,G20,H20)&gt;=24), MAX( (MAX(B20,C20,D20)+MAX(E20,F20,G20,H20))/2,MAX(E20,F20,G20,H20)),"")</f>
        <v>29</v>
      </c>
      <c r="K20" s="4">
        <f>IF(J20="",IF(E20&lt;&gt;"",1,""),INT((J20-24)/9)+2)</f>
        <v>2</v>
      </c>
      <c r="R20" s="1" t="s">
        <v>39</v>
      </c>
    </row>
    <row r="21" spans="1:18" x14ac:dyDescent="0.25">
      <c r="A21" s="2" t="s">
        <v>6</v>
      </c>
      <c r="B21" s="4">
        <v>18</v>
      </c>
      <c r="C21" s="4">
        <v>15</v>
      </c>
      <c r="D21" s="4">
        <v>25</v>
      </c>
      <c r="E21" s="4">
        <v>10</v>
      </c>
      <c r="F21" s="4">
        <v>20</v>
      </c>
      <c r="H21" s="4">
        <v>15</v>
      </c>
      <c r="J21" s="6" t="str">
        <f>IF(AND(MAX(B21,C21,D21)&gt;=24, MAX(E21,F21,G21,H21)&gt;=24), MAX( (MAX(B21,C21,D21)+MAX(E21,F21,G21,H21))/2,MAX(E21,F21,G21,H21)),"")</f>
        <v/>
      </c>
      <c r="K21" s="4">
        <f>IF(J21="",IF(E21&lt;&gt;"",1,""),INT((J21-24)/9)+2)</f>
        <v>1</v>
      </c>
      <c r="R21" s="1" t="s">
        <v>41</v>
      </c>
    </row>
    <row r="22" spans="1:18" x14ac:dyDescent="0.25">
      <c r="A22" s="2" t="s">
        <v>73</v>
      </c>
      <c r="C22" s="4"/>
      <c r="J22" s="6" t="str">
        <f>IF(AND(MAX(B22,C22,D22)&gt;=24, MAX(E22,F22,G22,H22)&gt;=24), MAX( (MAX(B22,C22,D22)+MAX(E22,F22,G22,H22))/2,MAX(E22,F22,G22,H22)),"")</f>
        <v/>
      </c>
      <c r="K22" s="4" t="str">
        <f>IF(J22="",IF(E22&lt;&gt;"",1,""),INT((J22-24)/9)+2)</f>
        <v/>
      </c>
      <c r="R22" s="1" t="s">
        <v>43</v>
      </c>
    </row>
    <row r="23" spans="1:18" x14ac:dyDescent="0.25">
      <c r="A23" s="2" t="s">
        <v>10</v>
      </c>
      <c r="B23" s="4">
        <v>20</v>
      </c>
      <c r="C23" s="4">
        <v>26</v>
      </c>
      <c r="E23" s="4">
        <v>27</v>
      </c>
      <c r="J23" s="6">
        <f>IF(AND(MAX(B23,C23,D23)&gt;=24, MAX(E23,F23,G23,H23)&gt;=24), MAX( (MAX(B23,C23,D23)+MAX(E23,F23,G23,H23))/2,MAX(E23,F23,G23,H23)),"")</f>
        <v>27</v>
      </c>
      <c r="K23" s="4">
        <f>IF(J23="",IF(E23&lt;&gt;"",1,""),INT((J23-24)/9)+2)</f>
        <v>2</v>
      </c>
      <c r="R23" s="1" t="s">
        <v>45</v>
      </c>
    </row>
    <row r="24" spans="1:18" x14ac:dyDescent="0.25">
      <c r="A24" s="2" t="s">
        <v>67</v>
      </c>
      <c r="B24" s="4">
        <v>35</v>
      </c>
      <c r="C24" s="4"/>
      <c r="F24" s="4">
        <v>42</v>
      </c>
      <c r="J24" s="6">
        <f>IF(AND(MAX(B24,C24,D24)&gt;=24, MAX(E24,F24,G24,H24)&gt;=24), MAX( (MAX(B24,C24,D24)+MAX(E24,F24,G24,H24))/2,MAX(E24,F24,G24,H24)),"")</f>
        <v>42</v>
      </c>
      <c r="K24" s="4">
        <f>IF(J24="",IF(E24&lt;&gt;"",1,""),INT((J24-24)/9)+2)</f>
        <v>4</v>
      </c>
      <c r="R24" s="1" t="s">
        <v>47</v>
      </c>
    </row>
    <row r="25" spans="1:18" x14ac:dyDescent="0.25">
      <c r="A25" s="2" t="s">
        <v>75</v>
      </c>
      <c r="C25" s="4"/>
      <c r="J25" s="6" t="str">
        <f>IF(AND(MAX(B25,C25,D25)&gt;=24, MAX(E25,F25,G25,H25)&gt;=24), MAX( (MAX(B25,C25,D25)+MAX(E25,F25,G25,H25))/2,MAX(E25,F25,G25,H25)),"")</f>
        <v/>
      </c>
      <c r="K25" s="4" t="str">
        <f>IF(J25="",IF(E25&lt;&gt;"",1,""),INT((J25-24)/9)+2)</f>
        <v/>
      </c>
      <c r="R25" s="1" t="s">
        <v>49</v>
      </c>
    </row>
    <row r="26" spans="1:18" x14ac:dyDescent="0.25">
      <c r="A26" s="2" t="s">
        <v>28</v>
      </c>
      <c r="B26" s="4">
        <v>32</v>
      </c>
      <c r="C26" s="4"/>
      <c r="E26" s="4">
        <v>28</v>
      </c>
      <c r="J26" s="6">
        <f>IF(AND(MAX(B26,C26,D26)&gt;=24, MAX(E26,F26,G26,H26)&gt;=24), MAX( (MAX(B26,C26,D26)+MAX(E26,F26,G26,H26))/2,MAX(E26,F26,G26,H26)),"")</f>
        <v>30</v>
      </c>
      <c r="K26" s="4">
        <f>IF(J26="",IF(E26&lt;&gt;"",1,""),INT((J26-24)/9)+2)</f>
        <v>2</v>
      </c>
      <c r="R26" s="1" t="s">
        <v>51</v>
      </c>
    </row>
    <row r="27" spans="1:18" x14ac:dyDescent="0.25">
      <c r="A27" s="2" t="s">
        <v>52</v>
      </c>
      <c r="B27" s="4">
        <v>41</v>
      </c>
      <c r="C27" s="4"/>
      <c r="E27" s="4">
        <v>37</v>
      </c>
      <c r="J27" s="6">
        <f>IF(AND(MAX(B27,C27,D27)&gt;=24, MAX(E27,F27,G27,H27)&gt;=24), MAX( (MAX(B27,C27,D27)+MAX(E27,F27,G27,H27))/2,MAX(E27,F27,G27,H27)),"")</f>
        <v>39</v>
      </c>
      <c r="K27" s="4">
        <f>IF(J27="",IF(E27&lt;&gt;"",1,""),INT((J27-24)/9)+2)</f>
        <v>3</v>
      </c>
      <c r="R27" s="1" t="s">
        <v>53</v>
      </c>
    </row>
    <row r="28" spans="1:18" x14ac:dyDescent="0.25">
      <c r="A28" s="2" t="s">
        <v>36</v>
      </c>
      <c r="B28" s="4">
        <v>5</v>
      </c>
      <c r="C28" s="4">
        <v>12</v>
      </c>
      <c r="D28" s="4">
        <v>16</v>
      </c>
      <c r="J28" s="6" t="str">
        <f>IF(AND(MAX(B28,C28,D28)&gt;=24, MAX(E28,F28,G28,H28)&gt;=24), MAX( (MAX(B28,C28,D28)+MAX(E28,F28,G28,H28))/2,MAX(E28,F28,G28,H28)),"")</f>
        <v/>
      </c>
      <c r="K28" s="4" t="str">
        <f>IF(J28="",IF(E28&lt;&gt;"",1,""),INT((J28-24)/9)+2)</f>
        <v/>
      </c>
      <c r="R28" s="1" t="s">
        <v>55</v>
      </c>
    </row>
    <row r="29" spans="1:18" x14ac:dyDescent="0.25">
      <c r="A29" s="2" t="s">
        <v>71</v>
      </c>
      <c r="B29" s="4">
        <v>52</v>
      </c>
      <c r="C29" s="4"/>
      <c r="E29" s="4">
        <v>48</v>
      </c>
      <c r="J29" s="6">
        <f>IF(AND(MAX(B29,C29,D29)&gt;=24, MAX(E29,F29,G29,H29)&gt;=24), MAX( (MAX(B29,C29,D29)+MAX(E29,F29,G29,H29))/2,MAX(E29,F29,G29,H29)),"")</f>
        <v>50</v>
      </c>
      <c r="K29" s="4">
        <f>IF(J29="",IF(E29&lt;&gt;"",1,""),INT((J29-24)/9)+2)</f>
        <v>4</v>
      </c>
      <c r="R29" s="1" t="s">
        <v>57</v>
      </c>
    </row>
    <row r="30" spans="1:18" x14ac:dyDescent="0.25">
      <c r="A30" s="2" t="s">
        <v>30</v>
      </c>
      <c r="B30" s="4">
        <v>21</v>
      </c>
      <c r="C30" s="4">
        <v>4</v>
      </c>
      <c r="D30" s="4">
        <v>12</v>
      </c>
      <c r="J30" s="6" t="str">
        <f>IF(AND(MAX(B30,C30,D30)&gt;=24, MAX(E30,F30,G30,H30)&gt;=24), MAX( (MAX(B30,C30,D30)+MAX(E30,F30,G30,H30))/2,MAX(E30,F30,G30,H30)),"")</f>
        <v/>
      </c>
      <c r="K30" s="4" t="str">
        <f>IF(J30="",IF(E30&lt;&gt;"",1,""),INT((J30-24)/9)+2)</f>
        <v/>
      </c>
      <c r="R30" s="1" t="s">
        <v>59</v>
      </c>
    </row>
    <row r="31" spans="1:18" x14ac:dyDescent="0.25">
      <c r="A31" s="2" t="s">
        <v>8</v>
      </c>
      <c r="B31" s="4">
        <v>29</v>
      </c>
      <c r="C31" s="4"/>
      <c r="E31" s="4">
        <v>6</v>
      </c>
      <c r="F31" s="4">
        <v>30</v>
      </c>
      <c r="J31" s="6">
        <f>IF(AND(MAX(B31,C31,D31)&gt;=24, MAX(E31,F31,G31,H31)&gt;=24), MAX( (MAX(B31,C31,D31)+MAX(E31,F31,G31,H31))/2,MAX(E31,F31,G31,H31)),"")</f>
        <v>30</v>
      </c>
      <c r="K31" s="4">
        <f>IF(J31="",IF(E31&lt;&gt;"",1,""),INT((J31-24)/9)+2)</f>
        <v>2</v>
      </c>
      <c r="R31" s="1" t="s">
        <v>61</v>
      </c>
    </row>
    <row r="32" spans="1:18" x14ac:dyDescent="0.25">
      <c r="A32" s="2" t="s">
        <v>54</v>
      </c>
      <c r="B32" s="4">
        <v>4</v>
      </c>
      <c r="C32" s="4">
        <v>25</v>
      </c>
      <c r="E32" s="4">
        <v>20</v>
      </c>
      <c r="F32" s="4">
        <v>8</v>
      </c>
      <c r="G32" s="4">
        <v>24</v>
      </c>
      <c r="J32" s="6">
        <f>IF(AND(MAX(B32,C32,D32)&gt;=24, MAX(E32,F32,G32,H32)&gt;=24), MAX( (MAX(B32,C32,D32)+MAX(E32,F32,G32,H32))/2,MAX(E32,F32,G32,H32)),"")</f>
        <v>24.5</v>
      </c>
      <c r="K32" s="4">
        <f>IF(J32="",IF(E32&lt;&gt;"",1,""),INT((J32-24)/9)+2)</f>
        <v>2</v>
      </c>
    </row>
    <row r="33" spans="1:11" x14ac:dyDescent="0.25">
      <c r="A33" s="2" t="s">
        <v>20</v>
      </c>
      <c r="C33" s="4"/>
      <c r="J33" s="6" t="str">
        <f>IF(AND(MAX(B33,C33,D33)&gt;=24, MAX(E33,F33,G33,H33)&gt;=24), MAX( (MAX(B33,C33,D33)+MAX(E33,F33,G33,H33))/2,MAX(E33,F33,G33,H33)),"")</f>
        <v/>
      </c>
      <c r="K33" s="4" t="str">
        <f>IF(J33="",IF(E33&lt;&gt;"",1,""),INT((J33-24)/9)+2)</f>
        <v/>
      </c>
    </row>
    <row r="34" spans="1:11" x14ac:dyDescent="0.25">
      <c r="A34" s="2" t="s">
        <v>58</v>
      </c>
      <c r="B34" s="4">
        <v>32</v>
      </c>
      <c r="C34" s="4"/>
      <c r="E34" s="4">
        <v>27</v>
      </c>
      <c r="J34" s="6">
        <f>IF(AND(MAX(B34,C34,D34)&gt;=24, MAX(E34,F34,G34,H34)&gt;=24), MAX( (MAX(B34,C34,D34)+MAX(E34,F34,G34,H34))/2,MAX(E34,F34,G34,H34)),"")</f>
        <v>29.5</v>
      </c>
      <c r="K34" s="4">
        <f>IF(J34="",IF(E34&lt;&gt;"",1,""),INT((J34-24)/9)+2)</f>
        <v>2</v>
      </c>
    </row>
    <row r="35" spans="1:11" x14ac:dyDescent="0.25">
      <c r="A35" s="2" t="s">
        <v>70</v>
      </c>
      <c r="B35" s="4">
        <v>38</v>
      </c>
      <c r="C35" s="4"/>
      <c r="E35" s="4">
        <v>42</v>
      </c>
      <c r="J35" s="6">
        <f>IF(AND(MAX(B35,C35,D35)&gt;=24, MAX(E35,F35,G35,H35)&gt;=24), MAX( (MAX(B35,C35,D35)+MAX(E35,F35,G35,H35))/2,MAX(E35,F35,G35,H35)),"")</f>
        <v>42</v>
      </c>
      <c r="K35" s="4">
        <f>IF(J35="",IF(E35&lt;&gt;"",1,""),INT((J35-24)/9)+2)</f>
        <v>4</v>
      </c>
    </row>
    <row r="36" spans="1:11" x14ac:dyDescent="0.25">
      <c r="A36" s="2" t="s">
        <v>40</v>
      </c>
      <c r="B36" s="4">
        <v>26</v>
      </c>
      <c r="C36" s="4"/>
      <c r="E36" s="4">
        <v>19</v>
      </c>
      <c r="F36" s="4">
        <v>20</v>
      </c>
      <c r="I36" s="4">
        <v>14</v>
      </c>
      <c r="J36" s="6" t="str">
        <f>IF(AND(MAX(B36,C36,D36)&gt;=24, MAX(E36,F36,G36,H36)&gt;=24), MAX( (MAX(B36,C36,D36)+MAX(E36,F36,G36,H36))/2,MAX(E36,F36,G36,H36)),"")</f>
        <v/>
      </c>
      <c r="K36" s="4">
        <f>IF(J36="",IF(E36&lt;&gt;"",1,""),INT((J36-24)/9)+2)</f>
        <v>1</v>
      </c>
    </row>
    <row r="37" spans="1:11" x14ac:dyDescent="0.25">
      <c r="A37" s="2" t="s">
        <v>60</v>
      </c>
      <c r="B37" s="4">
        <v>3</v>
      </c>
      <c r="C37" s="4">
        <v>24</v>
      </c>
      <c r="E37" s="4">
        <v>0</v>
      </c>
      <c r="H37" s="4">
        <v>0</v>
      </c>
      <c r="J37" s="6" t="str">
        <f>IF(AND(MAX(B37,C37,D37)&gt;=24, MAX(E37,F37,G37,H37)&gt;=24), MAX( (MAX(B37,C37,D37)+MAX(E37,F37,G37,H37))/2,MAX(E37,F37,G37,H37)),"")</f>
        <v/>
      </c>
      <c r="K37" s="4">
        <f>IF(J37="",IF(E37&lt;&gt;"",1,""),INT((J37-24)/9)+2)</f>
        <v>1</v>
      </c>
    </row>
    <row r="38" spans="1:11" x14ac:dyDescent="0.25">
      <c r="A38" s="2" t="s">
        <v>44</v>
      </c>
      <c r="B38" s="4">
        <v>39</v>
      </c>
      <c r="C38" s="4"/>
      <c r="E38" s="4">
        <v>34</v>
      </c>
      <c r="J38" s="6">
        <f>IF(AND(MAX(B38,C38,D38)&gt;=24, MAX(E38,F38,G38,H38)&gt;=24), MAX( (MAX(B38,C38,D38)+MAX(E38,F38,G38,H38))/2,MAX(E38,F38,G38,H38)),"")</f>
        <v>36.5</v>
      </c>
      <c r="K38" s="4">
        <f>IF(J38="",IF(E38&lt;&gt;"",1,""),INT((J38-24)/9)+2)</f>
        <v>3</v>
      </c>
    </row>
    <row r="39" spans="1:11" x14ac:dyDescent="0.25">
      <c r="A39" s="2" t="s">
        <v>56</v>
      </c>
      <c r="B39" s="4">
        <v>5</v>
      </c>
      <c r="C39" s="4">
        <v>6</v>
      </c>
      <c r="D39" s="4">
        <v>26</v>
      </c>
      <c r="E39" s="4" t="s">
        <v>77</v>
      </c>
      <c r="F39" s="4" t="s">
        <v>77</v>
      </c>
      <c r="G39" s="4">
        <v>12</v>
      </c>
      <c r="H39" s="4">
        <v>14</v>
      </c>
      <c r="J39" s="6" t="str">
        <f>IF(AND(MAX(B39,C39,D39)&gt;=24, MAX(E39,F39,G39,H39)&gt;=24), MAX( (MAX(B39,C39,D39)+MAX(E39,F39,G39,H39))/2,MAX(E39,F39,G39,H39)),"")</f>
        <v/>
      </c>
      <c r="K39" s="4">
        <f>IF(J39="",IF(E39&lt;&gt;"",1,""),INT((J39-24)/9)+2)</f>
        <v>1</v>
      </c>
    </row>
    <row r="40" spans="1:11" x14ac:dyDescent="0.25">
      <c r="A40" s="2" t="s">
        <v>63</v>
      </c>
      <c r="C40" s="4">
        <v>48</v>
      </c>
      <c r="F40" s="4">
        <v>51</v>
      </c>
      <c r="J40" s="6">
        <f>IF(AND(MAX(B40,C40,D40)&gt;=24, MAX(E40,F40,G40,H40)&gt;=24), MAX( (MAX(B40,C40,D40)+MAX(E40,F40,G40,H40))/2,MAX(E40,F40,G40,H40)),"")</f>
        <v>51</v>
      </c>
      <c r="K40" s="4">
        <f>IF(J40="",IF(E40&lt;&gt;"",1,""),INT((J40-24)/9)+2)</f>
        <v>5</v>
      </c>
    </row>
    <row r="41" spans="1:11" x14ac:dyDescent="0.25">
      <c r="A41" s="2" t="s">
        <v>50</v>
      </c>
      <c r="B41" s="4">
        <v>15</v>
      </c>
      <c r="C41" s="4">
        <v>43</v>
      </c>
      <c r="E41" s="4">
        <v>14</v>
      </c>
      <c r="F41" s="4">
        <v>17</v>
      </c>
      <c r="G41" s="4">
        <v>5</v>
      </c>
      <c r="J41" s="6" t="str">
        <f>IF(AND(MAX(B41,C41,D41)&gt;=24, MAX(E41,F41,G41,H41)&gt;=24), MAX( (MAX(B41,C41,D41)+MAX(E41,F41,G41,H41))/2,MAX(E41,F41,G41,H41)),"")</f>
        <v/>
      </c>
      <c r="K41" s="4">
        <f>IF(J41="",IF(E41&lt;&gt;"",1,""),INT((J41-24)/9)+2)</f>
        <v>1</v>
      </c>
    </row>
    <row r="42" spans="1:11" x14ac:dyDescent="0.25">
      <c r="A42" s="2" t="s">
        <v>38</v>
      </c>
      <c r="B42" s="4">
        <v>9</v>
      </c>
      <c r="C42" s="4">
        <v>28</v>
      </c>
      <c r="E42" s="4">
        <v>18</v>
      </c>
      <c r="G42" s="4">
        <v>11</v>
      </c>
      <c r="J42" s="6" t="str">
        <f>IF(AND(MAX(B42,C42,D42)&gt;=24, MAX(E42,F42,G42,H42)&gt;=24), MAX( (MAX(B42,C42,D42)+MAX(E42,F42,G42,H42))/2,MAX(E42,F42,G42,H42)),"")</f>
        <v/>
      </c>
      <c r="K42" s="4">
        <f>IF(J42="",IF(E42&lt;&gt;"",1,""),INT((J42-24)/9)+2)</f>
        <v>1</v>
      </c>
    </row>
    <row r="43" spans="1:11" x14ac:dyDescent="0.25">
      <c r="A43" s="2" t="s">
        <v>16</v>
      </c>
      <c r="B43" s="4">
        <v>19</v>
      </c>
      <c r="C43" s="4">
        <v>29</v>
      </c>
      <c r="E43" s="4">
        <v>19</v>
      </c>
      <c r="F43" s="4" t="s">
        <v>77</v>
      </c>
      <c r="G43" s="4">
        <v>14</v>
      </c>
      <c r="H43" s="4">
        <v>15</v>
      </c>
      <c r="J43" s="6" t="str">
        <f>IF(AND(MAX(B43,C43,D43)&gt;=24, MAX(E43,F43,G43,H43)&gt;=24), MAX( (MAX(B43,C43,D43)+MAX(E43,F43,G43,H43))/2,MAX(E43,F43,G43,H43)),"")</f>
        <v/>
      </c>
      <c r="K43" s="4">
        <f>IF(J43="",IF(E43&lt;&gt;"",1,""),INT((J43-24)/9)+2)</f>
        <v>1</v>
      </c>
    </row>
    <row r="44" spans="1:11" x14ac:dyDescent="0.25">
      <c r="A44" s="2" t="s">
        <v>42</v>
      </c>
      <c r="B44" s="4">
        <v>24</v>
      </c>
      <c r="C44" s="4"/>
      <c r="E44" s="4">
        <v>22</v>
      </c>
      <c r="F44" s="4">
        <v>20</v>
      </c>
      <c r="H44" s="4">
        <v>18</v>
      </c>
      <c r="J44" s="6" t="str">
        <f>IF(AND(MAX(B44,C44,D44)&gt;=24, MAX(E44,F44,G44,H44)&gt;=24), MAX( (MAX(B44,C44,D44)+MAX(E44,F44,G44,H44))/2,MAX(E44,F44,G44,H44)),"")</f>
        <v/>
      </c>
      <c r="K44" s="4">
        <f>IF(J44="",IF(E44&lt;&gt;"",1,""),INT((J44-24)/9)+2)</f>
        <v>1</v>
      </c>
    </row>
    <row r="45" spans="1:11" x14ac:dyDescent="0.25">
      <c r="A45" s="2" t="s">
        <v>18</v>
      </c>
      <c r="B45" s="4">
        <v>9</v>
      </c>
      <c r="C45" s="4">
        <v>24</v>
      </c>
      <c r="E45" s="4">
        <v>19</v>
      </c>
      <c r="F45" s="4">
        <v>18</v>
      </c>
      <c r="G45" s="4">
        <v>17</v>
      </c>
      <c r="J45" s="6" t="str">
        <f>IF(AND(MAX(B45,C45,D45)&gt;=24, MAX(E45,F45,G45,H45)&gt;=24), MAX( (MAX(B45,C45,D45)+MAX(E45,F45,G45,H45))/2,MAX(E45,F45,G45,H45)),"")</f>
        <v/>
      </c>
      <c r="K45" s="4">
        <f>IF(J45="",IF(E45&lt;&gt;"",1,""),INT((J45-24)/9)+2)</f>
        <v>1</v>
      </c>
    </row>
    <row r="46" spans="1:11" x14ac:dyDescent="0.25">
      <c r="A46" s="2" t="s">
        <v>65</v>
      </c>
      <c r="B46" s="4">
        <v>30</v>
      </c>
      <c r="C46" s="4"/>
      <c r="E46" s="4">
        <v>38</v>
      </c>
      <c r="J46" s="6">
        <f>IF(AND(MAX(B46,C46,D46)&gt;=24, MAX(E46,F46,G46,H46)&gt;=24), MAX( (MAX(B46,C46,D46)+MAX(E46,F46,G46,H46))/2,MAX(E46,F46,G46,H46)),"")</f>
        <v>38</v>
      </c>
      <c r="K46" s="4">
        <f>IF(J46="",IF(E46&lt;&gt;"",1,""),INT((J46-24)/9)+2)</f>
        <v>3</v>
      </c>
    </row>
    <row r="47" spans="1:11" x14ac:dyDescent="0.25">
      <c r="A47" s="2" t="s">
        <v>68</v>
      </c>
      <c r="C47" s="4"/>
      <c r="J47" s="6" t="str">
        <f>IF(AND(MAX(B47,C47,D47)&gt;=24, MAX(E47,F47,G47,H47)&gt;=24), MAX( (MAX(B47,C47,D47)+MAX(E47,F47,G47,H47))/2,MAX(E47,F47,G47,H47)),"")</f>
        <v/>
      </c>
      <c r="K47" s="4" t="str">
        <f>IF(J47="",IF(E47&lt;&gt;"",1,""),INT((J47-24)/9)+2)</f>
        <v/>
      </c>
    </row>
  </sheetData>
  <sortState ref="A2:M47">
    <sortCondition ref="A2:A4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Tárgy hallgatói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Gábor</dc:creator>
  <cp:lastModifiedBy>Gábor</cp:lastModifiedBy>
  <dcterms:created xsi:type="dcterms:W3CDTF">2016-04-07T20:12:55Z</dcterms:created>
  <dcterms:modified xsi:type="dcterms:W3CDTF">2016-06-20T15:15:12Z</dcterms:modified>
</cp:coreProperties>
</file>