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Kurzus kód 00; Tárgynév Inform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<sst xmlns="http://schemas.openxmlformats.org/spreadsheetml/2006/main" count="76" uniqueCount="52">
  <si>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Neptun kód</t>
  </si>
  <si>
    <t>1. feladat</t>
  </si>
  <si>
    <t>2. feladat</t>
  </si>
  <si>
    <t>3. feladat</t>
  </si>
  <si>
    <t>4. feladat</t>
  </si>
  <si>
    <t>5. feladat</t>
  </si>
  <si>
    <t>1.zh (pótzh) összpont</t>
  </si>
  <si>
    <t xml:space="preserve"> </t>
  </si>
  <si>
    <t>2.zh összpont</t>
  </si>
  <si>
    <t>3.zh összpont</t>
  </si>
  <si>
    <t>3.pótzh összpont</t>
  </si>
  <si>
    <t>4.zh összpont</t>
  </si>
  <si>
    <t>4.pótzh összpont</t>
  </si>
  <si>
    <t>összpont</t>
  </si>
  <si>
    <t>Jegy</t>
  </si>
  <si>
    <t>A3NYSJ</t>
  </si>
  <si>
    <t>AS0J93</t>
  </si>
  <si>
    <t>ASCC4R</t>
  </si>
  <si>
    <t>B0Q83I</t>
  </si>
  <si>
    <t>BXN62P</t>
  </si>
  <si>
    <t>CQYOEH</t>
  </si>
  <si>
    <t>CSLA03</t>
  </si>
  <si>
    <t>D24B9W</t>
  </si>
  <si>
    <t>D255CH</t>
  </si>
  <si>
    <t>DXSMPW</t>
  </si>
  <si>
    <t>EDEF0X</t>
  </si>
  <si>
    <t>F3JY1C</t>
  </si>
  <si>
    <t>FA21VX</t>
  </si>
  <si>
    <t>FBYN2A</t>
  </si>
  <si>
    <t>GAHXPH</t>
  </si>
  <si>
    <t>GKK4ZF</t>
  </si>
  <si>
    <t>GRV9D0</t>
  </si>
  <si>
    <t>GZYZJT</t>
  </si>
  <si>
    <t>H5WUHA</t>
  </si>
  <si>
    <t>HHX8QA</t>
  </si>
  <si>
    <t>KYO3HN</t>
  </si>
  <si>
    <t>N50MOY</t>
  </si>
  <si>
    <t>NEPO9U</t>
  </si>
  <si>
    <t>NHJW53</t>
  </si>
  <si>
    <t>SDFM9C</t>
  </si>
  <si>
    <t>SGVRY4</t>
  </si>
  <si>
    <t>SJERLK</t>
  </si>
  <si>
    <t>T533FJ</t>
  </si>
  <si>
    <t>TA7UQJ</t>
  </si>
  <si>
    <t>TCB38U</t>
  </si>
  <si>
    <t>TO1VL1</t>
  </si>
  <si>
    <t>V120F8</t>
  </si>
  <si>
    <t>V6RFDA</t>
  </si>
  <si>
    <t>VSYAVE</t>
  </si>
  <si>
    <t>VZ84CT</t>
  </si>
  <si>
    <t>X2JOI9</t>
  </si>
  <si>
    <t>YUXBSY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</si>
</sst>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" fillId="0" borderId="1" xfId="0" applyFont="1" applyFill="1" applyBorder="1" applyAlignment="1" applyProtection="1">
      <alignment/>
      <protection locked="0"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5" fontId="0" fillId="0" borderId="1" xfId="0" applyNumberFormat="1" applyFont="1" applyFill="1" applyBorder="1" applyAlignment="1" applyProtection="1">
      <alignment/>
      <protection locked="0"/>
    </xf>
    <xf numFmtId="164" fontId="0" fillId="0" borderId="1" xfId="0" applyFill="1" applyBorder="1" applyAlignment="1">
      <alignment horizont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selection activeCell="A1" sqref="A1"/>
    </sheetView>
  </sheetViews>
  <sheetFormatPr defaultColWidth="9.140625" defaultRowHeight="15"/>
  <cols>
    <col min="1" max="1" width="10.7109375" style="1" customWidth="1"/>
    <col min="2" max="6" width="0" style="0" hidden="1" customWidth="1"/>
    <col min="7" max="7" width="10.7109375" style="0" customWidth="1"/>
    <col min="8" max="8" width="0" style="0" hidden="1" customWidth="1"/>
    <col min="9" max="9" width="0" style="2" hidden="1" customWidth="1"/>
    <col min="10" max="12" width="0" style="0" hidden="1" customWidth="1"/>
    <col min="13" max="13" width="7.8515625" style="0" customWidth="1"/>
    <col min="14" max="18" width="0" style="0" hidden="1" customWidth="1"/>
    <col min="19" max="19" width="8.28125" style="0" customWidth="1"/>
    <col min="20" max="24" width="0" style="0" hidden="1" customWidth="1"/>
    <col min="25" max="25" width="8.00390625" style="0" customWidth="1"/>
    <col min="31" max="31" width="7.8515625" style="0" customWidth="1"/>
    <col min="32" max="36" width="0" style="0" hidden="1" customWidth="1"/>
    <col min="39" max="39" width="12.421875" style="0" customWidth="1"/>
  </cols>
  <sheetData>
    <row r="1" spans="1:39" s="7" customFormat="1" ht="27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1</v>
      </c>
      <c r="I1" s="4" t="s">
        <v>2</v>
      </c>
      <c r="J1" s="4" t="s">
        <v>3</v>
      </c>
      <c r="K1" s="4" t="s">
        <v>4</v>
      </c>
      <c r="L1" s="4" t="s">
        <v>7</v>
      </c>
      <c r="M1" s="5" t="s">
        <v>8</v>
      </c>
      <c r="N1" s="4" t="s">
        <v>1</v>
      </c>
      <c r="O1" s="4" t="s">
        <v>2</v>
      </c>
      <c r="P1" s="4" t="s">
        <v>3</v>
      </c>
      <c r="Q1" s="4" t="s">
        <v>4</v>
      </c>
      <c r="R1" s="4" t="s">
        <v>5</v>
      </c>
      <c r="S1" s="5" t="s">
        <v>9</v>
      </c>
      <c r="T1" s="4" t="s">
        <v>1</v>
      </c>
      <c r="U1" s="4" t="s">
        <v>2</v>
      </c>
      <c r="V1" s="4" t="s">
        <v>3</v>
      </c>
      <c r="W1" s="4" t="s">
        <v>4</v>
      </c>
      <c r="X1" s="4" t="s">
        <v>5</v>
      </c>
      <c r="Y1" s="5" t="s">
        <v>10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5" t="s">
        <v>11</v>
      </c>
      <c r="AF1" s="4" t="s">
        <v>1</v>
      </c>
      <c r="AG1" s="4" t="s">
        <v>2</v>
      </c>
      <c r="AH1" s="4" t="s">
        <v>3</v>
      </c>
      <c r="AI1" s="4" t="s">
        <v>4</v>
      </c>
      <c r="AJ1" s="4" t="s">
        <v>5</v>
      </c>
      <c r="AK1" s="5" t="s">
        <v>12</v>
      </c>
      <c r="AL1" s="6" t="s">
        <v>13</v>
      </c>
      <c r="AM1" s="6" t="s">
        <v>14</v>
      </c>
    </row>
    <row r="2" spans="1:39" s="7" customFormat="1" ht="13.5">
      <c r="A2" s="8" t="s">
        <v>15</v>
      </c>
      <c r="B2" s="7">
        <v>9</v>
      </c>
      <c r="C2" s="7">
        <v>9</v>
      </c>
      <c r="D2" s="7">
        <v>10</v>
      </c>
      <c r="E2" s="7">
        <v>10</v>
      </c>
      <c r="F2" s="7">
        <v>10</v>
      </c>
      <c r="G2" s="7">
        <f>SUM(B2,C2,D2,E2,F2)</f>
        <v>48</v>
      </c>
      <c r="H2" s="7">
        <v>7</v>
      </c>
      <c r="I2" s="7">
        <v>8</v>
      </c>
      <c r="J2" s="7">
        <v>10</v>
      </c>
      <c r="K2" s="7">
        <v>10</v>
      </c>
      <c r="L2" s="7">
        <v>10</v>
      </c>
      <c r="M2" s="7">
        <f>SUM(H2,I2,J2,K2,L2)</f>
        <v>45</v>
      </c>
      <c r="N2" s="7">
        <v>9</v>
      </c>
      <c r="O2" s="7">
        <v>6</v>
      </c>
      <c r="P2" s="7">
        <v>10</v>
      </c>
      <c r="Q2" s="7">
        <v>7</v>
      </c>
      <c r="R2" s="7">
        <v>7</v>
      </c>
      <c r="S2" s="7">
        <f>SUM(N2,O2,P2,Q2,R2)</f>
        <v>39</v>
      </c>
      <c r="Y2" s="7">
        <f>SUM(T2,U2,V2,W2,X2)</f>
        <v>0</v>
      </c>
      <c r="Z2" s="7">
        <v>10</v>
      </c>
      <c r="AA2" s="7">
        <v>5</v>
      </c>
      <c r="AB2" s="7">
        <v>5</v>
      </c>
      <c r="AC2" s="7">
        <v>7</v>
      </c>
      <c r="AD2" s="7">
        <v>10</v>
      </c>
      <c r="AE2" s="7">
        <f>SUM(Z2,AA2,AB2,AC2,AD2)</f>
        <v>37</v>
      </c>
      <c r="AL2" s="7">
        <f>G2+M2+IF(Y2&gt;0,Y2,S2)+AE2</f>
        <v>169</v>
      </c>
      <c r="AM2" s="9">
        <f>IF(AL2&gt;=100,MINA(ROUNDDOWN((AL2-60)/20,0),5),IF(AL2=0,"nem teljesitett",1))</f>
        <v>5</v>
      </c>
    </row>
    <row r="3" spans="1:39" s="7" customFormat="1" ht="13.5">
      <c r="A3" s="8" t="s">
        <v>16</v>
      </c>
      <c r="B3" s="7">
        <v>10</v>
      </c>
      <c r="C3" s="7">
        <v>10</v>
      </c>
      <c r="D3" s="7">
        <v>10</v>
      </c>
      <c r="E3" s="7">
        <v>8</v>
      </c>
      <c r="F3" s="7">
        <v>2</v>
      </c>
      <c r="G3" s="7">
        <f>SUM(B3,C3,D3,E3,F3)</f>
        <v>40</v>
      </c>
      <c r="H3" s="7">
        <v>0</v>
      </c>
      <c r="I3" s="7">
        <v>5</v>
      </c>
      <c r="J3" s="7">
        <v>9</v>
      </c>
      <c r="K3" s="7">
        <v>7</v>
      </c>
      <c r="L3" s="7">
        <v>5</v>
      </c>
      <c r="M3" s="7">
        <f>SUM(H3,I3,J3,K3,L3)</f>
        <v>26</v>
      </c>
      <c r="N3" s="7">
        <v>0</v>
      </c>
      <c r="O3" s="7">
        <v>7</v>
      </c>
      <c r="P3" s="7">
        <v>7</v>
      </c>
      <c r="R3" s="7">
        <v>2</v>
      </c>
      <c r="S3" s="7">
        <f>SUM(N3,O3,P3,Q3,R3)</f>
        <v>16</v>
      </c>
      <c r="Y3" s="7">
        <f>SUM(T3,U3,V3,W3,X3)</f>
        <v>0</v>
      </c>
      <c r="Z3" s="7">
        <v>10</v>
      </c>
      <c r="AA3" s="7">
        <v>4</v>
      </c>
      <c r="AB3" s="7">
        <v>5</v>
      </c>
      <c r="AC3" s="7">
        <v>2</v>
      </c>
      <c r="AD3" s="7">
        <v>7</v>
      </c>
      <c r="AE3" s="7">
        <f>SUM(Z3,AA3,AB3,AC3,AD3)</f>
        <v>28</v>
      </c>
      <c r="AL3" s="7">
        <f>G3+M3+IF(Y3&gt;0,Y3,S3)+AE3</f>
        <v>110</v>
      </c>
      <c r="AM3" s="9">
        <f>IF(AL3&gt;=100,MINA(ROUNDDOWN((AL3-60)/20,0),5),IF(AL3=0,"nem teljesitett",1))</f>
        <v>2</v>
      </c>
    </row>
    <row r="4" spans="1:39" s="7" customFormat="1" ht="13.5">
      <c r="A4" s="8" t="s">
        <v>17</v>
      </c>
      <c r="B4" s="7">
        <v>8</v>
      </c>
      <c r="C4" s="7">
        <v>10</v>
      </c>
      <c r="D4" s="7">
        <v>9</v>
      </c>
      <c r="E4" s="7">
        <v>9</v>
      </c>
      <c r="F4" s="7">
        <v>10</v>
      </c>
      <c r="G4" s="7">
        <f>SUM(B4,C4,D4,E4,F4)</f>
        <v>46</v>
      </c>
      <c r="H4" s="7">
        <v>9</v>
      </c>
      <c r="I4" s="7">
        <v>4</v>
      </c>
      <c r="J4" s="7">
        <v>7</v>
      </c>
      <c r="K4" s="7">
        <v>5</v>
      </c>
      <c r="L4" s="7">
        <v>10</v>
      </c>
      <c r="M4" s="7">
        <f>SUM(H4,I4,J4,K4,L4)</f>
        <v>35</v>
      </c>
      <c r="O4" s="7">
        <v>8</v>
      </c>
      <c r="P4" s="7">
        <v>7</v>
      </c>
      <c r="R4" s="7">
        <v>5</v>
      </c>
      <c r="S4" s="7">
        <f>SUM(N4,O4,P4,Q4,R4)</f>
        <v>20</v>
      </c>
      <c r="Y4" s="7">
        <f>SUM(T4,U4,V4,W4,X4)</f>
        <v>0</v>
      </c>
      <c r="Z4" s="7">
        <v>5</v>
      </c>
      <c r="AA4" s="7">
        <v>3</v>
      </c>
      <c r="AB4" s="7">
        <v>2</v>
      </c>
      <c r="AC4" s="7">
        <v>2</v>
      </c>
      <c r="AD4" s="7">
        <v>5</v>
      </c>
      <c r="AE4" s="7">
        <f>SUM(Z4,AA4,AB4,AC4,AD4)</f>
        <v>17</v>
      </c>
      <c r="AL4" s="7">
        <f>G4+M4+IF(Y4&gt;0,Y4,S4)+AE4</f>
        <v>118</v>
      </c>
      <c r="AM4" s="9">
        <f>IF(AL4&gt;=100,MINA(ROUNDDOWN((AL4-60)/20,0),5),IF(AL4=0,"nem teljesitett",1))</f>
        <v>2</v>
      </c>
    </row>
    <row r="5" spans="1:39" s="7" customFormat="1" ht="13.5">
      <c r="A5" s="8" t="s">
        <v>18</v>
      </c>
      <c r="B5" s="7">
        <v>9</v>
      </c>
      <c r="C5" s="7">
        <v>10</v>
      </c>
      <c r="D5" s="7">
        <v>7</v>
      </c>
      <c r="E5" s="7">
        <v>7</v>
      </c>
      <c r="F5" s="7">
        <v>5</v>
      </c>
      <c r="G5" s="7">
        <f>SUM(B5,C5,D5,E5,F5)</f>
        <v>38</v>
      </c>
      <c r="H5" s="7">
        <v>7</v>
      </c>
      <c r="I5" s="7">
        <v>5</v>
      </c>
      <c r="J5" s="7">
        <v>7</v>
      </c>
      <c r="K5" s="7">
        <v>10</v>
      </c>
      <c r="L5" s="7">
        <v>9</v>
      </c>
      <c r="M5" s="7">
        <f>SUM(H5,I5,J5,K5,L5)</f>
        <v>38</v>
      </c>
      <c r="N5" s="7">
        <v>9</v>
      </c>
      <c r="O5" s="7">
        <v>9</v>
      </c>
      <c r="P5" s="7">
        <v>9</v>
      </c>
      <c r="Q5" s="7">
        <v>0</v>
      </c>
      <c r="S5" s="7">
        <f>SUM(N5,O5,P5,Q5,R5)</f>
        <v>27</v>
      </c>
      <c r="Y5" s="7">
        <f>SUM(T5,U5,V5,W5,X5)</f>
        <v>0</v>
      </c>
      <c r="Z5" s="7">
        <v>10</v>
      </c>
      <c r="AA5" s="7">
        <v>2</v>
      </c>
      <c r="AB5" s="7">
        <v>4</v>
      </c>
      <c r="AC5" s="7">
        <v>5</v>
      </c>
      <c r="AD5" s="7">
        <v>4</v>
      </c>
      <c r="AE5" s="7">
        <f>SUM(Z5,AA5,AB5,AC5,AD5)</f>
        <v>25</v>
      </c>
      <c r="AK5"/>
      <c r="AL5" s="7">
        <f>G5+M5+IF(Y5&gt;0,Y5,S5)+AE5</f>
        <v>128</v>
      </c>
      <c r="AM5" s="9">
        <f>IF(AL5&gt;=100,MINA(ROUNDDOWN((AL5-60)/20,0),5),IF(AL5=0,"nem teljesitett",1))</f>
        <v>3</v>
      </c>
    </row>
    <row r="6" spans="1:39" s="7" customFormat="1" ht="13.5">
      <c r="A6" s="8" t="s">
        <v>19</v>
      </c>
      <c r="B6" s="7">
        <v>10</v>
      </c>
      <c r="C6" s="7">
        <v>0</v>
      </c>
      <c r="D6" s="7">
        <v>10</v>
      </c>
      <c r="F6" s="7">
        <v>3</v>
      </c>
      <c r="G6" s="7">
        <f>SUM(B6,C6,D6,E6,F6)</f>
        <v>23</v>
      </c>
      <c r="J6" s="7">
        <v>10</v>
      </c>
      <c r="K6" s="7">
        <v>10</v>
      </c>
      <c r="L6" s="7">
        <v>0</v>
      </c>
      <c r="M6" s="7">
        <f>SUM(H6,I6,J6,K6,L6)</f>
        <v>20</v>
      </c>
      <c r="S6" s="7">
        <f>SUM(N6,O6,P6,Q6,R6)</f>
        <v>0</v>
      </c>
      <c r="Y6" s="7">
        <f>SUM(T6,U6,V6,W6,X6)</f>
        <v>0</v>
      </c>
      <c r="AE6" s="7">
        <f>SUM(Z6,AA6,AB6,AC6,AD6)</f>
        <v>0</v>
      </c>
      <c r="AL6" s="7">
        <f>G6+M6+IF(Y6&gt;0,Y6,S6)+AE6</f>
        <v>43</v>
      </c>
      <c r="AM6" s="9">
        <f>IF(AL6&gt;=100,MINA(ROUNDDOWN((AL6-60)/20,0),5),IF(AL6=0,"nem teljesitett",1))</f>
        <v>1</v>
      </c>
    </row>
    <row r="7" spans="1:39" s="7" customFormat="1" ht="13.5">
      <c r="A7" s="8" t="s">
        <v>20</v>
      </c>
      <c r="B7" s="7">
        <v>8</v>
      </c>
      <c r="C7" s="7">
        <v>10</v>
      </c>
      <c r="D7" s="7">
        <v>7</v>
      </c>
      <c r="E7" s="7">
        <v>10</v>
      </c>
      <c r="F7" s="7">
        <v>4</v>
      </c>
      <c r="G7" s="7">
        <f>SUM(B7,C7,D7,E7,F7)</f>
        <v>39</v>
      </c>
      <c r="H7" s="7">
        <v>3</v>
      </c>
      <c r="I7" s="7">
        <v>10</v>
      </c>
      <c r="J7" s="7">
        <v>7</v>
      </c>
      <c r="K7" s="7">
        <v>10</v>
      </c>
      <c r="L7" s="7">
        <v>10</v>
      </c>
      <c r="M7" s="7">
        <f>SUM(H7,I7,J7,K7,L7)</f>
        <v>40</v>
      </c>
      <c r="N7" s="7">
        <v>1</v>
      </c>
      <c r="O7" s="7">
        <v>0</v>
      </c>
      <c r="P7" s="7">
        <v>3</v>
      </c>
      <c r="S7" s="7">
        <f>SUM(N7,O7,P7,Q7,R7)</f>
        <v>4</v>
      </c>
      <c r="U7" s="7">
        <v>0</v>
      </c>
      <c r="V7" s="7">
        <v>1</v>
      </c>
      <c r="W7" s="7">
        <v>9</v>
      </c>
      <c r="X7" s="7">
        <v>0</v>
      </c>
      <c r="Y7" s="7">
        <f>SUM(T7,U7,V7,W7,X7)</f>
        <v>10</v>
      </c>
      <c r="Z7" s="7">
        <v>0</v>
      </c>
      <c r="AA7" s="7">
        <v>0</v>
      </c>
      <c r="AB7" s="7">
        <v>0</v>
      </c>
      <c r="AC7" s="7">
        <v>2</v>
      </c>
      <c r="AE7" s="7">
        <f>SUM(Z7,AA7,AB7,AC7,AD7)</f>
        <v>2</v>
      </c>
      <c r="AL7" s="7">
        <f>G7+M7+IF(Y7&gt;0,Y7,S7)+AE7</f>
        <v>91</v>
      </c>
      <c r="AM7" s="9">
        <f>IF(AL7&gt;=100,MINA(ROUNDDOWN((AL7-60)/20,0),5),IF(AL7=0,"nem teljesitett",1))</f>
        <v>1</v>
      </c>
    </row>
    <row r="8" spans="1:39" s="7" customFormat="1" ht="13.5">
      <c r="A8" s="8" t="s">
        <v>21</v>
      </c>
      <c r="B8" s="7">
        <v>5</v>
      </c>
      <c r="C8" s="7">
        <v>10</v>
      </c>
      <c r="D8" s="7">
        <v>6</v>
      </c>
      <c r="E8" s="7">
        <v>5</v>
      </c>
      <c r="F8" s="7">
        <v>10</v>
      </c>
      <c r="G8" s="7">
        <f>SUM(B8,C8,D8,E8,F8)</f>
        <v>36</v>
      </c>
      <c r="H8" s="7">
        <v>4</v>
      </c>
      <c r="I8" s="7">
        <v>10</v>
      </c>
      <c r="J8" s="7">
        <v>6</v>
      </c>
      <c r="K8" s="7">
        <v>10</v>
      </c>
      <c r="L8" s="7">
        <v>6</v>
      </c>
      <c r="M8" s="7">
        <f>SUM(H8,I8,J8,K8,L8)</f>
        <v>36</v>
      </c>
      <c r="S8" s="7">
        <f>SUM(N8,O8,P8,Q8,R8)</f>
        <v>0</v>
      </c>
      <c r="T8" s="7">
        <v>2</v>
      </c>
      <c r="U8" s="7">
        <v>4</v>
      </c>
      <c r="V8" s="7">
        <v>10</v>
      </c>
      <c r="W8" s="7">
        <v>4</v>
      </c>
      <c r="X8" s="7">
        <v>3</v>
      </c>
      <c r="Y8" s="7">
        <f>SUM(T8,U8,V8,W8,X8)</f>
        <v>23</v>
      </c>
      <c r="Z8" s="7">
        <v>8</v>
      </c>
      <c r="AA8" s="7">
        <v>3</v>
      </c>
      <c r="AB8" s="7">
        <v>1</v>
      </c>
      <c r="AC8" s="7">
        <v>0</v>
      </c>
      <c r="AD8" s="7">
        <v>3</v>
      </c>
      <c r="AE8" s="7">
        <f>SUM(Z8,AA8,AB8,AC8,AD8)</f>
        <v>15</v>
      </c>
      <c r="AL8" s="7">
        <f>G8+M8+IF(Y8&gt;0,Y8,S8)+AE8</f>
        <v>110</v>
      </c>
      <c r="AM8" s="9">
        <f>IF(AL8&gt;=100,MINA(ROUNDDOWN((AL8-60)/20,0),5),IF(AL8=0,"nem teljesitett",1))</f>
        <v>2</v>
      </c>
    </row>
    <row r="9" spans="1:39" s="7" customFormat="1" ht="13.5">
      <c r="A9" s="8" t="s">
        <v>22</v>
      </c>
      <c r="B9" s="7">
        <v>5</v>
      </c>
      <c r="C9" s="7">
        <v>0</v>
      </c>
      <c r="D9" s="7">
        <v>5</v>
      </c>
      <c r="E9" s="7">
        <v>7</v>
      </c>
      <c r="F9" s="7">
        <v>0</v>
      </c>
      <c r="G9" s="7">
        <f>SUM(B9,C9,D9,E9,F9)</f>
        <v>17</v>
      </c>
      <c r="M9" s="7">
        <f>SUM(H9,I9,J9,K9,L9)</f>
        <v>0</v>
      </c>
      <c r="S9" s="7">
        <f>SUM(N9,O9,P9,Q9,R9)</f>
        <v>0</v>
      </c>
      <c r="Y9" s="7">
        <f>SUM(T9,U9,V9,W9,X9)</f>
        <v>0</v>
      </c>
      <c r="AE9" s="7">
        <f>SUM(Z9,AA9,AB9,AC9,AD9)</f>
        <v>0</v>
      </c>
      <c r="AL9" s="7">
        <f>G9+M9+IF(Y9&gt;0,Y9,S9)+AE9</f>
        <v>17</v>
      </c>
      <c r="AM9" s="9">
        <f>IF(AL9&gt;=100,MINA(ROUNDDOWN((AL9-60)/20,0),5),IF(AL9=0,"nem teljesitett",1))</f>
        <v>1</v>
      </c>
    </row>
    <row r="10" spans="1:39" s="7" customFormat="1" ht="13.5">
      <c r="A10" s="8" t="s">
        <v>23</v>
      </c>
      <c r="B10" s="7">
        <v>6</v>
      </c>
      <c r="C10" s="7">
        <v>10</v>
      </c>
      <c r="D10" s="7">
        <v>4</v>
      </c>
      <c r="E10" s="7">
        <v>10</v>
      </c>
      <c r="F10" s="7">
        <v>0</v>
      </c>
      <c r="G10" s="7">
        <f>SUM(B10,C10,D10,E10,F10)</f>
        <v>30</v>
      </c>
      <c r="H10" s="7">
        <v>3</v>
      </c>
      <c r="I10" s="7">
        <v>3</v>
      </c>
      <c r="J10" s="7">
        <v>4</v>
      </c>
      <c r="K10" s="7">
        <v>10</v>
      </c>
      <c r="L10" s="7">
        <v>5</v>
      </c>
      <c r="M10" s="7">
        <f>SUM(H10,I10,J10,K10,L10)</f>
        <v>25</v>
      </c>
      <c r="N10" s="7">
        <v>7</v>
      </c>
      <c r="O10" s="7">
        <v>0</v>
      </c>
      <c r="P10" s="7">
        <v>2</v>
      </c>
      <c r="Q10" s="7">
        <v>2</v>
      </c>
      <c r="R10" s="7">
        <v>3</v>
      </c>
      <c r="S10" s="7">
        <f>SUM(N10,O10,P10,Q10,R10)</f>
        <v>14</v>
      </c>
      <c r="Y10" s="7">
        <f>SUM(T10,U10,V10,W10,X10)</f>
        <v>0</v>
      </c>
      <c r="AE10" s="7">
        <f>SUM(Z10,AA10,AB10,AC10,AD10)</f>
        <v>0</v>
      </c>
      <c r="AL10" s="7">
        <f>G10+M10+IF(Y10&gt;0,Y10,S10)+AE10</f>
        <v>69</v>
      </c>
      <c r="AM10" s="9">
        <f>IF(AL10&gt;=100,MINA(ROUNDDOWN((AL10-60)/20,0),5),IF(AL10=0,"nem teljesitett",1))</f>
        <v>1</v>
      </c>
    </row>
    <row r="11" spans="1:39" s="7" customFormat="1" ht="13.5">
      <c r="A11" s="8" t="s">
        <v>24</v>
      </c>
      <c r="B11" s="7">
        <v>10</v>
      </c>
      <c r="C11" s="7">
        <v>10</v>
      </c>
      <c r="D11" s="7">
        <v>8</v>
      </c>
      <c r="E11" s="7">
        <v>10</v>
      </c>
      <c r="F11" s="7">
        <v>10</v>
      </c>
      <c r="G11" s="7">
        <f>SUM(B11,C11,D11,E11,F11)</f>
        <v>48</v>
      </c>
      <c r="H11" s="7">
        <v>8</v>
      </c>
      <c r="I11" s="7">
        <v>9</v>
      </c>
      <c r="J11" s="7">
        <v>10</v>
      </c>
      <c r="K11" s="7">
        <v>10</v>
      </c>
      <c r="L11" s="7">
        <v>10</v>
      </c>
      <c r="M11" s="7">
        <f>SUM(H11,I11,J11,K11,L11)</f>
        <v>47</v>
      </c>
      <c r="N11" s="7">
        <v>5</v>
      </c>
      <c r="O11" s="7">
        <v>10</v>
      </c>
      <c r="P11" s="7">
        <v>10</v>
      </c>
      <c r="Q11" s="7">
        <v>7</v>
      </c>
      <c r="R11" s="7">
        <v>5</v>
      </c>
      <c r="S11" s="7">
        <f>SUM(N11,O11,P11,Q11,R11)</f>
        <v>37</v>
      </c>
      <c r="Y11" s="7">
        <f>SUM(T11,U11,V11,W11,X11)</f>
        <v>0</v>
      </c>
      <c r="Z11" s="7">
        <v>10</v>
      </c>
      <c r="AA11" s="7">
        <v>10</v>
      </c>
      <c r="AB11" s="7">
        <v>10</v>
      </c>
      <c r="AC11" s="7">
        <v>9</v>
      </c>
      <c r="AD11" s="7">
        <v>9</v>
      </c>
      <c r="AE11" s="7">
        <f>SUM(Z11,AA11,AB11,AC11,AD11)</f>
        <v>48</v>
      </c>
      <c r="AL11" s="7">
        <f>G11+M11+IF(Y11&gt;0,Y11,S11)+AE11</f>
        <v>180</v>
      </c>
      <c r="AM11" s="9">
        <f>IF(AL11&gt;=100,MINA(ROUNDDOWN((AL11-60)/20,0),5),IF(AL11=0,"nem teljesitett",1))</f>
        <v>5</v>
      </c>
    </row>
    <row r="12" spans="1:39" s="7" customFormat="1" ht="13.5">
      <c r="A12" s="8" t="s">
        <v>25</v>
      </c>
      <c r="B12" s="7">
        <v>7</v>
      </c>
      <c r="C12" s="7">
        <v>10</v>
      </c>
      <c r="D12" s="7">
        <v>7</v>
      </c>
      <c r="E12" s="7">
        <v>9</v>
      </c>
      <c r="F12" s="7">
        <v>2</v>
      </c>
      <c r="G12" s="7">
        <f>SUM(B12,C12,D12,E12,F12)</f>
        <v>35</v>
      </c>
      <c r="H12" s="7">
        <v>5</v>
      </c>
      <c r="I12" s="7">
        <v>6</v>
      </c>
      <c r="J12" s="7">
        <v>6</v>
      </c>
      <c r="K12" s="7">
        <v>10</v>
      </c>
      <c r="L12" s="7">
        <v>5</v>
      </c>
      <c r="M12" s="7">
        <f>SUM(H12,I12,J12,K12,L12)</f>
        <v>32</v>
      </c>
      <c r="N12" s="7">
        <v>0</v>
      </c>
      <c r="O12" s="7">
        <v>3</v>
      </c>
      <c r="P12" s="7">
        <v>7</v>
      </c>
      <c r="Q12" s="7">
        <v>0</v>
      </c>
      <c r="R12" s="7">
        <v>10</v>
      </c>
      <c r="S12" s="7">
        <f>SUM(N12,O12,P12,Q12,R12)</f>
        <v>20</v>
      </c>
      <c r="Y12" s="7">
        <f>SUM(T12,U12,V12,W12,X12)</f>
        <v>0</v>
      </c>
      <c r="Z12" s="7">
        <v>0</v>
      </c>
      <c r="AA12" s="7">
        <v>4</v>
      </c>
      <c r="AB12" s="7">
        <v>1</v>
      </c>
      <c r="AC12" s="7">
        <v>2</v>
      </c>
      <c r="AD12" s="7">
        <v>4</v>
      </c>
      <c r="AE12" s="7">
        <f>SUM(Z12,AA12,AB12,AC12,AD12)</f>
        <v>11</v>
      </c>
      <c r="AL12" s="7">
        <f>G12+M12+IF(Y12&gt;0,Y12,S12)+AE12</f>
        <v>98</v>
      </c>
      <c r="AM12" s="9">
        <f>IF(AL12&gt;=100,MINA(ROUNDDOWN((AL12-60)/20,0),5),IF(AL12=0,"nem teljesitett",1))</f>
        <v>1</v>
      </c>
    </row>
    <row r="13" spans="1:39" s="7" customFormat="1" ht="13.5">
      <c r="A13" s="8" t="s">
        <v>26</v>
      </c>
      <c r="B13" s="7">
        <v>5</v>
      </c>
      <c r="C13" s="7">
        <v>8</v>
      </c>
      <c r="D13" s="7">
        <v>10</v>
      </c>
      <c r="E13" s="7">
        <v>10</v>
      </c>
      <c r="F13" s="7">
        <v>0</v>
      </c>
      <c r="G13" s="7">
        <f>SUM(B13,C13,D13,E13,F13)</f>
        <v>33</v>
      </c>
      <c r="H13" s="7">
        <v>4</v>
      </c>
      <c r="I13" s="7">
        <v>10</v>
      </c>
      <c r="J13" s="7">
        <v>10</v>
      </c>
      <c r="K13" s="7">
        <v>5</v>
      </c>
      <c r="L13" s="7">
        <v>9</v>
      </c>
      <c r="M13" s="7">
        <f>SUM(H13,I13,J13,K13,L13)</f>
        <v>38</v>
      </c>
      <c r="N13" s="7">
        <v>6</v>
      </c>
      <c r="O13" s="7">
        <v>9</v>
      </c>
      <c r="P13" s="7">
        <v>8</v>
      </c>
      <c r="Q13" s="7">
        <v>9</v>
      </c>
      <c r="S13" s="7">
        <f>SUM(N13,O13,P13,Q13,R13)</f>
        <v>32</v>
      </c>
      <c r="Y13" s="7">
        <f>SUM(T13,U13,V13,W13,X13)</f>
        <v>0</v>
      </c>
      <c r="AE13" s="7">
        <f>SUM(Z13,AA13,AB13,AC13,AD13)</f>
        <v>0</v>
      </c>
      <c r="AL13" s="7">
        <f>G13+M13+IF(Y13&gt;0,Y13,S13)+AE13</f>
        <v>103</v>
      </c>
      <c r="AM13" s="9">
        <f>IF(AL13&gt;=100,MINA(ROUNDDOWN((AL13-60)/20,0),5),IF(AL13=0,"nem teljesitett",1))</f>
        <v>2</v>
      </c>
    </row>
    <row r="14" spans="1:39" s="7" customFormat="1" ht="13.5">
      <c r="A14" s="8" t="s">
        <v>27</v>
      </c>
      <c r="B14" s="7">
        <v>10</v>
      </c>
      <c r="C14" s="7">
        <v>10</v>
      </c>
      <c r="D14" s="7">
        <v>10</v>
      </c>
      <c r="E14" s="7">
        <v>10</v>
      </c>
      <c r="F14" s="7">
        <v>10</v>
      </c>
      <c r="G14" s="7">
        <f>SUM(B14,C14,D14,E14,F14)</f>
        <v>50</v>
      </c>
      <c r="H14" s="7">
        <v>10</v>
      </c>
      <c r="I14" s="7">
        <v>10</v>
      </c>
      <c r="J14" s="7">
        <v>10</v>
      </c>
      <c r="K14" s="7">
        <v>9</v>
      </c>
      <c r="L14" s="7">
        <v>7</v>
      </c>
      <c r="M14" s="7">
        <f>SUM(H14,I14,J14,K14,L14)</f>
        <v>46</v>
      </c>
      <c r="N14" s="7">
        <v>10</v>
      </c>
      <c r="O14" s="7">
        <v>10</v>
      </c>
      <c r="P14" s="7">
        <v>9</v>
      </c>
      <c r="Q14" s="7">
        <v>10</v>
      </c>
      <c r="R14" s="7">
        <v>6</v>
      </c>
      <c r="S14" s="7">
        <f>SUM(N14,O14,P14,Q14,R14)</f>
        <v>45</v>
      </c>
      <c r="Y14" s="7">
        <f>SUM(T14,U14,V14,W14,X14)</f>
        <v>0</v>
      </c>
      <c r="Z14" s="7">
        <v>10</v>
      </c>
      <c r="AA14" s="7">
        <v>10</v>
      </c>
      <c r="AB14" s="7">
        <v>10</v>
      </c>
      <c r="AC14" s="7">
        <v>10</v>
      </c>
      <c r="AD14" s="7">
        <v>10</v>
      </c>
      <c r="AE14" s="7">
        <f>SUM(Z14,AA14,AB14,AC14,AD14)</f>
        <v>50</v>
      </c>
      <c r="AL14" s="7">
        <f>G14+M14+IF(Y14&gt;0,Y14,S14)+AE14</f>
        <v>191</v>
      </c>
      <c r="AM14" s="9">
        <f>IF(AL14&gt;=100,MINA(ROUNDDOWN((AL14-60)/20,0),5),IF(AL14=0,"nem teljesitett",1))</f>
        <v>5</v>
      </c>
    </row>
    <row r="15" spans="1:39" s="7" customFormat="1" ht="13.5">
      <c r="A15" s="8" t="s">
        <v>28</v>
      </c>
      <c r="B15" s="7">
        <v>8</v>
      </c>
      <c r="C15" s="7">
        <v>10</v>
      </c>
      <c r="D15" s="7">
        <v>10</v>
      </c>
      <c r="E15" s="7">
        <v>10</v>
      </c>
      <c r="F15" s="7">
        <v>7</v>
      </c>
      <c r="G15" s="7">
        <f>SUM(B15,C15,D15,E15,F15)</f>
        <v>45</v>
      </c>
      <c r="H15" s="7">
        <v>6</v>
      </c>
      <c r="I15" s="7">
        <v>10</v>
      </c>
      <c r="J15" s="7">
        <v>10</v>
      </c>
      <c r="K15" s="7">
        <v>8</v>
      </c>
      <c r="L15" s="7">
        <v>10</v>
      </c>
      <c r="M15" s="7">
        <f>SUM(H15,I15,J15,K15,L15)</f>
        <v>44</v>
      </c>
      <c r="O15" s="7">
        <v>2</v>
      </c>
      <c r="P15" s="7">
        <v>3</v>
      </c>
      <c r="S15" s="7">
        <f>SUM(N15,O15,P15,Q15,R15)</f>
        <v>5</v>
      </c>
      <c r="T15" s="7">
        <v>10</v>
      </c>
      <c r="U15" s="7">
        <v>10</v>
      </c>
      <c r="V15" s="7">
        <v>10</v>
      </c>
      <c r="W15" s="7">
        <v>10</v>
      </c>
      <c r="X15" s="7">
        <v>7</v>
      </c>
      <c r="Y15" s="7">
        <f>SUM(T15,U15,V15,W15,X15)</f>
        <v>47</v>
      </c>
      <c r="Z15" s="7">
        <v>10</v>
      </c>
      <c r="AA15" s="7">
        <v>6</v>
      </c>
      <c r="AB15" s="7">
        <v>1</v>
      </c>
      <c r="AC15" s="7">
        <v>6</v>
      </c>
      <c r="AD15" s="7">
        <v>9</v>
      </c>
      <c r="AE15" s="7">
        <f>SUM(Z15,AA15,AB15,AC15,AD15)</f>
        <v>32</v>
      </c>
      <c r="AL15" s="7">
        <f>G15+M15+IF(Y15&gt;0,Y15,S15)+AE15</f>
        <v>168</v>
      </c>
      <c r="AM15" s="9">
        <f>IF(AL15&gt;=100,MINA(ROUNDDOWN((AL15-60)/20,0),5),IF(AL15=0,"nem teljesitett",1))</f>
        <v>5</v>
      </c>
    </row>
    <row r="16" spans="1:39" s="7" customFormat="1" ht="13.5">
      <c r="A16" s="8" t="s">
        <v>29</v>
      </c>
      <c r="B16" s="7">
        <v>8</v>
      </c>
      <c r="C16" s="7">
        <v>10</v>
      </c>
      <c r="D16" s="7">
        <v>7</v>
      </c>
      <c r="E16" s="7">
        <v>10</v>
      </c>
      <c r="F16" s="7">
        <v>10</v>
      </c>
      <c r="G16" s="7">
        <f>SUM(B16,C16,D16,E16,F16)</f>
        <v>45</v>
      </c>
      <c r="H16" s="7">
        <v>7</v>
      </c>
      <c r="I16" s="7">
        <v>3</v>
      </c>
      <c r="J16" s="7">
        <v>10</v>
      </c>
      <c r="K16" s="7">
        <v>5</v>
      </c>
      <c r="L16" s="7">
        <v>10</v>
      </c>
      <c r="M16" s="7">
        <f>SUM(H16,I16,J16,K16,L16)</f>
        <v>35</v>
      </c>
      <c r="O16" s="7">
        <v>5</v>
      </c>
      <c r="P16" s="7">
        <v>10</v>
      </c>
      <c r="R16" s="7">
        <v>1</v>
      </c>
      <c r="S16" s="7">
        <f>SUM(N16,O16,P16,Q16,R16)</f>
        <v>16</v>
      </c>
      <c r="Y16" s="7">
        <f>SUM(T16,U16,V16,W16,X16)</f>
        <v>0</v>
      </c>
      <c r="Z16" s="7">
        <v>10</v>
      </c>
      <c r="AA16" s="7">
        <v>4</v>
      </c>
      <c r="AB16" s="7">
        <v>4</v>
      </c>
      <c r="AD16" s="7">
        <v>8</v>
      </c>
      <c r="AE16" s="7">
        <f>SUM(Z16,AA16,AB16,AC16,AD16)</f>
        <v>26</v>
      </c>
      <c r="AL16" s="7">
        <f>G16+M16+IF(Y16&gt;0,Y16,S16)+AE16</f>
        <v>122</v>
      </c>
      <c r="AM16" s="9">
        <f>IF(AL16&gt;=100,MINA(ROUNDDOWN((AL16-60)/20,0),5),IF(AL16=0,"nem teljesitett",1))</f>
        <v>3</v>
      </c>
    </row>
    <row r="17" spans="1:39" s="7" customFormat="1" ht="13.5">
      <c r="A17" s="8" t="s">
        <v>30</v>
      </c>
      <c r="B17" s="7">
        <v>10</v>
      </c>
      <c r="C17" s="7">
        <v>10</v>
      </c>
      <c r="D17" s="7">
        <v>7</v>
      </c>
      <c r="E17" s="7">
        <v>7</v>
      </c>
      <c r="F17" s="7">
        <v>6</v>
      </c>
      <c r="G17" s="7">
        <f>SUM(B17,C17,D17,E17,F17)</f>
        <v>40</v>
      </c>
      <c r="H17" s="7">
        <v>7</v>
      </c>
      <c r="I17" s="7">
        <v>5</v>
      </c>
      <c r="J17" s="7">
        <v>10</v>
      </c>
      <c r="K17" s="7">
        <v>10</v>
      </c>
      <c r="L17" s="7">
        <v>10</v>
      </c>
      <c r="M17" s="7">
        <f>SUM(H17,I17,J17,K17,L17)</f>
        <v>42</v>
      </c>
      <c r="N17" s="7">
        <v>7</v>
      </c>
      <c r="O17" s="7">
        <v>10</v>
      </c>
      <c r="P17" s="7">
        <v>10</v>
      </c>
      <c r="Q17" s="7">
        <v>4</v>
      </c>
      <c r="R17" s="7">
        <v>2</v>
      </c>
      <c r="S17" s="7">
        <f>SUM(N17,O17,P17,Q17,R17)</f>
        <v>33</v>
      </c>
      <c r="Y17" s="7">
        <f>SUM(T17,U17,V17,W17,X17)</f>
        <v>0</v>
      </c>
      <c r="AE17" s="7">
        <f>SUM(Z17,AA17,AB17,AC17,AD17)</f>
        <v>0</v>
      </c>
      <c r="AL17" s="7">
        <f>G17+M17+IF(Y17&gt;0,Y17,S17)+AE17</f>
        <v>115</v>
      </c>
      <c r="AM17" s="9">
        <f>IF(AL17&gt;=100,MINA(ROUNDDOWN((AL17-60)/20,0),5),IF(AL17=0,"nem teljesitett",1))</f>
        <v>2</v>
      </c>
    </row>
    <row r="18" spans="1:39" s="7" customFormat="1" ht="13.5">
      <c r="A18" s="8" t="s">
        <v>31</v>
      </c>
      <c r="B18" s="7">
        <v>10</v>
      </c>
      <c r="C18" s="7">
        <v>1</v>
      </c>
      <c r="D18" s="7">
        <v>9</v>
      </c>
      <c r="E18" s="7">
        <v>8</v>
      </c>
      <c r="F18" s="7">
        <v>5</v>
      </c>
      <c r="G18" s="7">
        <f>SUM(B18,C18,D18,E18,F18)</f>
        <v>33</v>
      </c>
      <c r="H18" s="7">
        <v>6</v>
      </c>
      <c r="I18" s="7">
        <v>5</v>
      </c>
      <c r="J18" s="7">
        <v>9</v>
      </c>
      <c r="K18" s="7">
        <v>4</v>
      </c>
      <c r="L18" s="7">
        <v>10</v>
      </c>
      <c r="M18" s="7">
        <f>SUM(H18,I18,J18,K18,L18)</f>
        <v>34</v>
      </c>
      <c r="O18" s="7">
        <v>5</v>
      </c>
      <c r="P18" s="7">
        <v>10</v>
      </c>
      <c r="S18" s="7">
        <f>SUM(N18,O18,P18,Q18,R18)</f>
        <v>15</v>
      </c>
      <c r="T18" s="7">
        <v>4</v>
      </c>
      <c r="U18" s="7">
        <v>10</v>
      </c>
      <c r="V18" s="7">
        <v>5</v>
      </c>
      <c r="W18" s="7">
        <v>9</v>
      </c>
      <c r="X18" s="7">
        <v>2</v>
      </c>
      <c r="Y18" s="7">
        <f>SUM(T18,U18,V18,W18,X18)</f>
        <v>30</v>
      </c>
      <c r="Z18" s="7">
        <v>10</v>
      </c>
      <c r="AA18" s="7">
        <v>5</v>
      </c>
      <c r="AB18" s="7">
        <v>1</v>
      </c>
      <c r="AC18" s="7">
        <v>1</v>
      </c>
      <c r="AD18" s="7">
        <v>1</v>
      </c>
      <c r="AE18" s="7">
        <f>SUM(Z18,AA18,AB18,AC18,AD18)</f>
        <v>18</v>
      </c>
      <c r="AL18" s="7">
        <f>G18+M18+IF(Y18&gt;0,Y18,S18)+AE18</f>
        <v>115</v>
      </c>
      <c r="AM18" s="9">
        <f>IF(AL18&gt;=100,MINA(ROUNDDOWN((AL18-60)/20,0),5),IF(AL18=0,"nem teljesitett",1))</f>
        <v>2</v>
      </c>
    </row>
    <row r="19" spans="1:39" s="7" customFormat="1" ht="13.5">
      <c r="A19" s="8" t="s">
        <v>32</v>
      </c>
      <c r="B19" s="7">
        <v>10</v>
      </c>
      <c r="C19" s="7">
        <v>0</v>
      </c>
      <c r="D19" s="7">
        <v>10</v>
      </c>
      <c r="E19" s="7">
        <v>5</v>
      </c>
      <c r="F19" s="7">
        <v>7</v>
      </c>
      <c r="G19" s="7">
        <f>SUM(B19,C19,D19,E19,F19)</f>
        <v>32</v>
      </c>
      <c r="H19" s="7">
        <v>2</v>
      </c>
      <c r="I19" s="7">
        <v>4</v>
      </c>
      <c r="J19" s="7">
        <v>10</v>
      </c>
      <c r="K19" s="7">
        <v>10</v>
      </c>
      <c r="L19" s="7">
        <v>8</v>
      </c>
      <c r="M19" s="7">
        <f>SUM(H19,I19,J19,K19,L19)</f>
        <v>34</v>
      </c>
      <c r="N19" s="7">
        <v>4</v>
      </c>
      <c r="O19" s="7">
        <v>7</v>
      </c>
      <c r="P19" s="7">
        <v>6</v>
      </c>
      <c r="Q19" s="7">
        <v>2</v>
      </c>
      <c r="R19" s="7">
        <v>7</v>
      </c>
      <c r="S19" s="7">
        <f>SUM(N19,O19,P19,Q19,R19)</f>
        <v>26</v>
      </c>
      <c r="T19" s="7">
        <v>1</v>
      </c>
      <c r="U19" s="7">
        <v>10</v>
      </c>
      <c r="V19" s="7">
        <v>10</v>
      </c>
      <c r="W19" s="7">
        <v>10</v>
      </c>
      <c r="X19" s="7">
        <v>3</v>
      </c>
      <c r="Y19" s="7">
        <f>SUM(T19,U19,V19,W19,X19)</f>
        <v>34</v>
      </c>
      <c r="Z19" s="7">
        <v>8</v>
      </c>
      <c r="AA19" s="7">
        <v>5</v>
      </c>
      <c r="AC19" s="7">
        <v>9</v>
      </c>
      <c r="AD19" s="7">
        <v>9</v>
      </c>
      <c r="AE19" s="7">
        <f>SUM(Z19,AA19,AB19,AC19,AD19)</f>
        <v>31</v>
      </c>
      <c r="AL19" s="7">
        <f>G19+M19+IF(Y19&gt;0,Y19,S19)+AE19</f>
        <v>131</v>
      </c>
      <c r="AM19" s="9">
        <f>IF(AL19&gt;=100,MINA(ROUNDDOWN((AL19-60)/20,0),5),IF(AL19=0,"nem teljesitett",1))</f>
        <v>3</v>
      </c>
    </row>
    <row r="20" spans="1:39" s="7" customFormat="1" ht="13.5">
      <c r="A20" s="8" t="s">
        <v>33</v>
      </c>
      <c r="B20" s="7">
        <v>8</v>
      </c>
      <c r="C20" s="7">
        <v>10</v>
      </c>
      <c r="D20" s="7">
        <v>8</v>
      </c>
      <c r="E20" s="7">
        <v>7</v>
      </c>
      <c r="F20" s="7">
        <v>10</v>
      </c>
      <c r="G20" s="7">
        <f>SUM(B20,C20,D20,E20,F20)</f>
        <v>43</v>
      </c>
      <c r="H20" s="7">
        <v>7</v>
      </c>
      <c r="I20" s="7">
        <v>10</v>
      </c>
      <c r="J20" s="7">
        <v>7</v>
      </c>
      <c r="K20" s="7">
        <v>10</v>
      </c>
      <c r="L20" s="7">
        <v>10</v>
      </c>
      <c r="M20" s="7">
        <f>SUM(H20,I20,J20,K20,L20)</f>
        <v>44</v>
      </c>
      <c r="N20" s="7">
        <v>7</v>
      </c>
      <c r="O20" s="7">
        <v>6</v>
      </c>
      <c r="P20" s="7">
        <v>7</v>
      </c>
      <c r="Q20" s="7">
        <v>5</v>
      </c>
      <c r="R20" s="7">
        <v>6</v>
      </c>
      <c r="S20" s="7">
        <f>SUM(N20,O20,P20,Q20,R20)</f>
        <v>31</v>
      </c>
      <c r="Y20" s="7">
        <f>SUM(T20,U20,V20,W20,X20)</f>
        <v>0</v>
      </c>
      <c r="Z20" s="7">
        <v>10</v>
      </c>
      <c r="AA20" s="7">
        <v>6</v>
      </c>
      <c r="AB20" s="7">
        <v>5</v>
      </c>
      <c r="AC20" s="7">
        <v>2</v>
      </c>
      <c r="AD20" s="7">
        <v>6</v>
      </c>
      <c r="AE20" s="7">
        <f>SUM(Z20,AA20,AB20,AC20,AD20)</f>
        <v>29</v>
      </c>
      <c r="AL20" s="7">
        <f>G20+M20+IF(Y20&gt;0,Y20,S20)+AE20</f>
        <v>147</v>
      </c>
      <c r="AM20" s="9">
        <f>IF(AL20&gt;=100,MINA(ROUNDDOWN((AL20-60)/20,0),5),IF(AL20=0,"nem teljesitett",1))</f>
        <v>4</v>
      </c>
    </row>
    <row r="21" spans="1:39" s="7" customFormat="1" ht="13.5">
      <c r="A21" s="8" t="s">
        <v>34</v>
      </c>
      <c r="B21" s="7">
        <v>10</v>
      </c>
      <c r="C21" s="7">
        <v>10</v>
      </c>
      <c r="D21" s="7">
        <v>8</v>
      </c>
      <c r="E21" s="7">
        <v>10</v>
      </c>
      <c r="F21" s="7">
        <v>10</v>
      </c>
      <c r="G21" s="7">
        <f>SUM(B21,C21,D21,E21,F21)</f>
        <v>48</v>
      </c>
      <c r="H21" s="7">
        <v>5</v>
      </c>
      <c r="I21" s="7">
        <v>9</v>
      </c>
      <c r="J21" s="7">
        <v>7</v>
      </c>
      <c r="K21" s="7">
        <v>10</v>
      </c>
      <c r="L21" s="7">
        <v>10</v>
      </c>
      <c r="M21" s="7">
        <f>SUM(H21,I21,J21,K21,L21)</f>
        <v>41</v>
      </c>
      <c r="O21" s="7">
        <v>8</v>
      </c>
      <c r="P21" s="7">
        <v>10</v>
      </c>
      <c r="R21" s="7">
        <v>1</v>
      </c>
      <c r="S21" s="7">
        <f>SUM(N21,O21,P21,Q21,R21)</f>
        <v>19</v>
      </c>
      <c r="Y21" s="7">
        <f>SUM(T21,U21,V21,W21,X21)</f>
        <v>0</v>
      </c>
      <c r="AE21" s="7">
        <f>SUM(Z21,AA21,AB21,AC21,AD21)</f>
        <v>0</v>
      </c>
      <c r="AL21" s="7">
        <f>G21+M21+IF(Y21&gt;0,Y21,S21)+AE21</f>
        <v>108</v>
      </c>
      <c r="AM21" s="9">
        <f>IF(AL21&gt;=100,MINA(ROUNDDOWN((AL21-60)/20,0),5),IF(AL21=0,"nem teljesitett",1))</f>
        <v>2</v>
      </c>
    </row>
    <row r="22" spans="1:39" s="7" customFormat="1" ht="13.5">
      <c r="A22" s="8" t="s">
        <v>35</v>
      </c>
      <c r="G22" s="7">
        <f>SUM(B22,C22,D22,E22,F22)</f>
        <v>0</v>
      </c>
      <c r="M22" s="7">
        <f>SUM(H22,I22,J22,K22,L22)</f>
        <v>0</v>
      </c>
      <c r="S22" s="7">
        <f>SUM(N22,O22,P22,Q22,R22)</f>
        <v>0</v>
      </c>
      <c r="Y22" s="7">
        <f>SUM(T22,U22,V22,W22,X22)</f>
        <v>0</v>
      </c>
      <c r="AE22" s="7">
        <f>SUM(Z22,AA22,AB22,AC22,AD22)</f>
        <v>0</v>
      </c>
      <c r="AL22" s="7">
        <f>G22+M22+IF(Y22&gt;0,Y22,S22)+AE22</f>
        <v>0</v>
      </c>
      <c r="AM22" s="9" t="str">
        <f>IF(AL22&gt;=100,MINA(ROUNDDOWN((AL22-60)/20,0),5),IF(AL22=0,"nem teljesitett",1))</f>
        <v>nem teljesitett</v>
      </c>
    </row>
    <row r="23" spans="1:39" s="7" customFormat="1" ht="13.5">
      <c r="A23" s="8" t="s">
        <v>36</v>
      </c>
      <c r="B23" s="7">
        <v>10</v>
      </c>
      <c r="C23" s="7">
        <v>10</v>
      </c>
      <c r="D23" s="7">
        <v>10</v>
      </c>
      <c r="E23" s="7">
        <v>10</v>
      </c>
      <c r="F23" s="7">
        <v>9</v>
      </c>
      <c r="G23" s="7">
        <f>SUM(B23,C23,D23,E23,F23)</f>
        <v>49</v>
      </c>
      <c r="H23" s="7">
        <v>10</v>
      </c>
      <c r="I23" s="7">
        <v>9</v>
      </c>
      <c r="J23" s="7">
        <v>10</v>
      </c>
      <c r="K23" s="7">
        <v>10</v>
      </c>
      <c r="L23" s="7">
        <v>10</v>
      </c>
      <c r="M23" s="7">
        <f>SUM(H23,I23,J23,K23,L23)</f>
        <v>49</v>
      </c>
      <c r="N23" s="7">
        <v>3</v>
      </c>
      <c r="O23" s="7">
        <v>8</v>
      </c>
      <c r="P23" s="7">
        <v>6</v>
      </c>
      <c r="Q23" s="7">
        <v>7</v>
      </c>
      <c r="R23" s="7">
        <v>10</v>
      </c>
      <c r="S23" s="7">
        <f>SUM(N23,O23,P23,Q23,R23)</f>
        <v>34</v>
      </c>
      <c r="Y23" s="7">
        <f>SUM(T23,U23,V23,W23,X23)</f>
        <v>0</v>
      </c>
      <c r="Z23" s="7">
        <v>10</v>
      </c>
      <c r="AA23" s="7">
        <v>10</v>
      </c>
      <c r="AB23" s="7">
        <v>7</v>
      </c>
      <c r="AC23" s="7">
        <v>10</v>
      </c>
      <c r="AD23" s="7">
        <v>7</v>
      </c>
      <c r="AE23" s="7">
        <f>SUM(Z23,AA23,AB23,AC23,AD23)</f>
        <v>44</v>
      </c>
      <c r="AL23" s="7">
        <f>G23+M23+IF(Y23&gt;0,Y23,S23)+AE23</f>
        <v>176</v>
      </c>
      <c r="AM23" s="9">
        <f>IF(AL23&gt;=100,MINA(ROUNDDOWN((AL23-60)/20,0),5),IF(AL23=0,"nem teljesitett",1))</f>
        <v>5</v>
      </c>
    </row>
    <row r="24" spans="1:39" s="7" customFormat="1" ht="13.5">
      <c r="A24" s="8" t="s">
        <v>37</v>
      </c>
      <c r="B24" s="7">
        <v>9</v>
      </c>
      <c r="C24" s="7">
        <v>10</v>
      </c>
      <c r="D24" s="7">
        <v>7</v>
      </c>
      <c r="E24" s="7">
        <v>9</v>
      </c>
      <c r="F24" s="7">
        <v>10</v>
      </c>
      <c r="G24" s="7">
        <f>SUM(B24,C24,D24,E24,F24)</f>
        <v>45</v>
      </c>
      <c r="H24" s="7">
        <v>7</v>
      </c>
      <c r="I24" s="7">
        <v>7</v>
      </c>
      <c r="J24" s="7">
        <v>9</v>
      </c>
      <c r="K24" s="7">
        <v>9</v>
      </c>
      <c r="L24" s="7">
        <v>9</v>
      </c>
      <c r="M24" s="7">
        <f>SUM(H24,I24,J24,K24,L24)</f>
        <v>41</v>
      </c>
      <c r="N24" s="7">
        <v>9</v>
      </c>
      <c r="O24" s="7">
        <v>9</v>
      </c>
      <c r="P24" s="7">
        <v>9</v>
      </c>
      <c r="Q24" s="7">
        <v>7</v>
      </c>
      <c r="S24" s="7">
        <f>SUM(N24,O24,P24,Q24,R24)</f>
        <v>34</v>
      </c>
      <c r="Y24" s="7">
        <f>SUM(T24,U24,V24,W24,X24)</f>
        <v>0</v>
      </c>
      <c r="Z24" s="7">
        <v>5</v>
      </c>
      <c r="AA24" s="7">
        <v>6</v>
      </c>
      <c r="AB24" s="7">
        <v>0</v>
      </c>
      <c r="AC24" s="7">
        <v>2</v>
      </c>
      <c r="AD24" s="7">
        <v>4</v>
      </c>
      <c r="AE24" s="7">
        <f>SUM(Z24,AA24,AB24,AC24,AD24)</f>
        <v>17</v>
      </c>
      <c r="AL24" s="7">
        <f>G24+M24+IF(Y24&gt;0,Y24,S24)+AE24</f>
        <v>137</v>
      </c>
      <c r="AM24" s="9">
        <f>IF(AL24&gt;=100,MINA(ROUNDDOWN((AL24-60)/20,0),5),IF(AL24=0,"nem teljesitett",1))</f>
        <v>3</v>
      </c>
    </row>
    <row r="25" spans="1:39" s="7" customFormat="1" ht="13.5">
      <c r="A25" s="8" t="s">
        <v>38</v>
      </c>
      <c r="B25" s="7">
        <v>5</v>
      </c>
      <c r="C25" s="7">
        <v>10</v>
      </c>
      <c r="D25" s="7">
        <v>7</v>
      </c>
      <c r="E25" s="7">
        <v>10</v>
      </c>
      <c r="F25" s="7">
        <v>10</v>
      </c>
      <c r="G25" s="7">
        <f>SUM(B25,C25,D25,E25,F25)</f>
        <v>42</v>
      </c>
      <c r="H25" s="7">
        <v>7</v>
      </c>
      <c r="I25" s="7">
        <v>2</v>
      </c>
      <c r="J25" s="7">
        <v>8</v>
      </c>
      <c r="K25" s="7">
        <v>7</v>
      </c>
      <c r="L25" s="7">
        <v>2</v>
      </c>
      <c r="M25" s="7">
        <f>SUM(H25,I25,J25,K25,L25)</f>
        <v>26</v>
      </c>
      <c r="O25" s="7">
        <v>8</v>
      </c>
      <c r="P25" s="7">
        <v>4</v>
      </c>
      <c r="Q25" s="7">
        <v>3</v>
      </c>
      <c r="R25" s="7">
        <v>10</v>
      </c>
      <c r="S25" s="7">
        <f>SUM(N25,O25,P25,Q25,R25)</f>
        <v>25</v>
      </c>
      <c r="Y25" s="7">
        <f>SUM(T25,U25,V25,W25,X25)</f>
        <v>0</v>
      </c>
      <c r="Z25" s="7">
        <v>7</v>
      </c>
      <c r="AA25" s="7">
        <v>4</v>
      </c>
      <c r="AC25" s="7">
        <v>5</v>
      </c>
      <c r="AD25" s="7">
        <v>3</v>
      </c>
      <c r="AE25" s="7">
        <f>SUM(Z25,AA25,AB25,AC25,AD25)</f>
        <v>19</v>
      </c>
      <c r="AL25" s="7">
        <f>G25+M25+IF(Y25&gt;0,Y25,S25)+AE25</f>
        <v>112</v>
      </c>
      <c r="AM25" s="9">
        <f>IF(AL25&gt;=100,MINA(ROUNDDOWN((AL25-60)/20,0),5),IF(AL25=0,"nem teljesitett",1))</f>
        <v>2</v>
      </c>
    </row>
    <row r="26" spans="1:39" s="7" customFormat="1" ht="13.5">
      <c r="A26" s="8" t="s">
        <v>39</v>
      </c>
      <c r="B26" s="7">
        <v>7</v>
      </c>
      <c r="C26" s="7">
        <v>10</v>
      </c>
      <c r="D26" s="7">
        <v>10</v>
      </c>
      <c r="E26" s="7">
        <v>7</v>
      </c>
      <c r="G26" s="7">
        <f>SUM(B26,C26,D26,E26,F26)</f>
        <v>34</v>
      </c>
      <c r="H26" s="7">
        <v>4</v>
      </c>
      <c r="I26" s="7">
        <v>10</v>
      </c>
      <c r="J26" s="7">
        <v>10</v>
      </c>
      <c r="K26" s="7">
        <v>8</v>
      </c>
      <c r="L26" s="7">
        <v>9</v>
      </c>
      <c r="M26" s="7">
        <f>SUM(H26,I26,J26,K26,L26)</f>
        <v>41</v>
      </c>
      <c r="N26" s="7">
        <v>1</v>
      </c>
      <c r="O26" s="7">
        <v>9</v>
      </c>
      <c r="P26" s="7">
        <v>9</v>
      </c>
      <c r="Q26" s="7">
        <v>7</v>
      </c>
      <c r="S26" s="7">
        <f>SUM(N26,O26,P26,Q26,R26)</f>
        <v>26</v>
      </c>
      <c r="Y26" s="7">
        <f>SUM(T26,U26,V26,W26,X26)</f>
        <v>0</v>
      </c>
      <c r="AE26" s="7">
        <f>SUM(Z26,AA26,AB26,AC26,AD26)</f>
        <v>0</v>
      </c>
      <c r="AL26" s="7">
        <f>G26+M26+IF(Y26&gt;0,Y26,S26)+AE26</f>
        <v>101</v>
      </c>
      <c r="AM26" s="9">
        <f>IF(AL26&gt;=100,MINA(ROUNDDOWN((AL26-60)/20,0),5),IF(AL26=0,"nem teljesitett",1))</f>
        <v>2</v>
      </c>
    </row>
    <row r="27" spans="1:39" s="7" customFormat="1" ht="13.5">
      <c r="A27" s="8" t="s">
        <v>40</v>
      </c>
      <c r="B27" s="7">
        <v>10</v>
      </c>
      <c r="C27" s="7">
        <v>10</v>
      </c>
      <c r="D27" s="7">
        <v>6</v>
      </c>
      <c r="E27" s="7">
        <v>10</v>
      </c>
      <c r="F27" s="7">
        <v>10</v>
      </c>
      <c r="G27" s="7">
        <f>SUM(B27,C27,D27,E27,F27)</f>
        <v>46</v>
      </c>
      <c r="H27" s="7">
        <v>7</v>
      </c>
      <c r="I27" s="7">
        <v>7</v>
      </c>
      <c r="J27" s="7">
        <v>10</v>
      </c>
      <c r="K27" s="7">
        <v>6</v>
      </c>
      <c r="L27" s="7">
        <v>7</v>
      </c>
      <c r="M27" s="7">
        <f>SUM(H27,I27,J27,K27,L27)</f>
        <v>37</v>
      </c>
      <c r="N27" s="7">
        <v>8</v>
      </c>
      <c r="O27" s="7">
        <v>4</v>
      </c>
      <c r="P27" s="7">
        <v>9</v>
      </c>
      <c r="R27" s="7">
        <v>5</v>
      </c>
      <c r="S27" s="7">
        <f>SUM(N27,O27,P27,Q27,R27)</f>
        <v>26</v>
      </c>
      <c r="Y27" s="7">
        <f>SUM(T27,U27,V27,W27,X27)</f>
        <v>0</v>
      </c>
      <c r="Z27" s="7">
        <v>10</v>
      </c>
      <c r="AA27" s="7">
        <v>3</v>
      </c>
      <c r="AC27" s="7">
        <v>4</v>
      </c>
      <c r="AE27" s="7">
        <f>SUM(Z27,AA27,AB27,AC27,AD27)</f>
        <v>17</v>
      </c>
      <c r="AL27" s="7">
        <f>G27+M27+IF(Y27&gt;0,Y27,S27)+AE27</f>
        <v>126</v>
      </c>
      <c r="AM27" s="9">
        <f>IF(AL27&gt;=100,MINA(ROUNDDOWN((AL27-60)/20,0),5),IF(AL27=0,"nem teljesitett",1))</f>
        <v>3</v>
      </c>
    </row>
    <row r="28" spans="1:39" s="7" customFormat="1" ht="13.5">
      <c r="A28" s="8" t="s">
        <v>41</v>
      </c>
      <c r="B28" s="7">
        <v>10</v>
      </c>
      <c r="C28" s="7">
        <v>10</v>
      </c>
      <c r="D28" s="7">
        <v>10</v>
      </c>
      <c r="E28" s="7">
        <v>10</v>
      </c>
      <c r="F28" s="7">
        <v>10</v>
      </c>
      <c r="G28" s="7">
        <f>SUM(B28,C28,D28,E28,F28)</f>
        <v>50</v>
      </c>
      <c r="H28" s="7">
        <v>7</v>
      </c>
      <c r="I28" s="7">
        <v>10</v>
      </c>
      <c r="J28" s="7">
        <v>10</v>
      </c>
      <c r="K28" s="7">
        <v>7</v>
      </c>
      <c r="L28" s="7">
        <v>10</v>
      </c>
      <c r="M28" s="7">
        <f>SUM(H28,I28,J28,K28,L28)</f>
        <v>44</v>
      </c>
      <c r="N28" s="7">
        <v>6</v>
      </c>
      <c r="O28" s="7">
        <v>10</v>
      </c>
      <c r="P28" s="7">
        <v>9</v>
      </c>
      <c r="Q28" s="7">
        <v>6</v>
      </c>
      <c r="R28" s="7">
        <v>10</v>
      </c>
      <c r="S28" s="7">
        <f>SUM(N28,O28,P28,Q28,R28)</f>
        <v>41</v>
      </c>
      <c r="Y28" s="7">
        <f>SUM(T28,U28,V28,W28,X28)</f>
        <v>0</v>
      </c>
      <c r="Z28" s="7">
        <v>10</v>
      </c>
      <c r="AA28" s="7">
        <v>8</v>
      </c>
      <c r="AB28" s="7">
        <v>1</v>
      </c>
      <c r="AC28" s="7">
        <v>9</v>
      </c>
      <c r="AD28" s="7">
        <v>10</v>
      </c>
      <c r="AE28" s="7">
        <f>SUM(Z28,AA28,AB28,AC28,AD28)</f>
        <v>38</v>
      </c>
      <c r="AL28" s="7">
        <f>G28+M28+IF(Y28&gt;0,Y28,S28)+AE28</f>
        <v>173</v>
      </c>
      <c r="AM28" s="9">
        <f>IF(AL28&gt;=100,MINA(ROUNDDOWN((AL28-60)/20,0),5),IF(AL28=0,"nem teljesitett",1))</f>
        <v>5</v>
      </c>
    </row>
    <row r="29" spans="1:39" s="7" customFormat="1" ht="13.5">
      <c r="A29" s="8" t="s">
        <v>42</v>
      </c>
      <c r="B29" s="7">
        <v>8</v>
      </c>
      <c r="C29" s="7">
        <v>10</v>
      </c>
      <c r="D29" s="7">
        <v>6</v>
      </c>
      <c r="E29" s="7">
        <v>6</v>
      </c>
      <c r="F29" s="7">
        <v>10</v>
      </c>
      <c r="G29" s="7">
        <f>SUM(B29,C29,D29,E29,F29)</f>
        <v>40</v>
      </c>
      <c r="H29" s="7">
        <v>7</v>
      </c>
      <c r="I29" s="7">
        <v>5</v>
      </c>
      <c r="J29" s="7">
        <v>10</v>
      </c>
      <c r="K29" s="7">
        <v>8</v>
      </c>
      <c r="L29" s="7">
        <v>10</v>
      </c>
      <c r="M29" s="7">
        <f>SUM(H29,I29,J29,K29,L29)</f>
        <v>40</v>
      </c>
      <c r="N29" s="7">
        <v>0</v>
      </c>
      <c r="O29" s="7">
        <v>9</v>
      </c>
      <c r="P29" s="7">
        <v>9</v>
      </c>
      <c r="Q29" s="7">
        <v>3</v>
      </c>
      <c r="R29" s="7">
        <v>5</v>
      </c>
      <c r="S29" s="7">
        <f>SUM(N29,O29,P29,Q29,R29)</f>
        <v>26</v>
      </c>
      <c r="Y29" s="7">
        <f>SUM(T29,U29,V29,W29,X29)</f>
        <v>0</v>
      </c>
      <c r="AE29" s="7">
        <f>SUM(Z29,AA29,AB29,AC29,AD29)</f>
        <v>0</v>
      </c>
      <c r="AL29" s="7">
        <f>G29+M29+IF(Y29&gt;0,Y29,S29)+AE29</f>
        <v>106</v>
      </c>
      <c r="AM29" s="9">
        <f>IF(AL29&gt;=100,MINA(ROUNDDOWN((AL29-60)/20,0),5),IF(AL29=0,"nem teljesitett",1))</f>
        <v>2</v>
      </c>
    </row>
    <row r="30" spans="1:39" s="7" customFormat="1" ht="13.5">
      <c r="A30" s="8" t="s">
        <v>43</v>
      </c>
      <c r="G30" s="7">
        <f>SUM(B30,C30,D30,E30,F30)</f>
        <v>0</v>
      </c>
      <c r="M30" s="7">
        <f>SUM(H30,I30,J30,K30,L30)</f>
        <v>0</v>
      </c>
      <c r="S30" s="7">
        <f>SUM(N30,O30,P30,Q30,R30)</f>
        <v>0</v>
      </c>
      <c r="Y30" s="7">
        <f>SUM(T30,U30,V30,W30,X30)</f>
        <v>0</v>
      </c>
      <c r="AE30" s="7">
        <f>SUM(Z30,AA30,AB30,AC30,AD30)</f>
        <v>0</v>
      </c>
      <c r="AL30" s="7">
        <f>G30+M30+IF(Y30&gt;0,Y30,S30)+AE30</f>
        <v>0</v>
      </c>
      <c r="AM30" s="9" t="str">
        <f>IF(AL30&gt;=100,MINA(ROUNDDOWN((AL30-60)/20,0),5),IF(AL30=0,"nem teljesitett",1))</f>
        <v>nem teljesitett</v>
      </c>
    </row>
    <row r="31" spans="1:39" s="7" customFormat="1" ht="13.5">
      <c r="A31" s="8" t="s">
        <v>44</v>
      </c>
      <c r="G31" s="7">
        <f>SUM(B31,C31,D31,E31,F31)</f>
        <v>0</v>
      </c>
      <c r="M31" s="7">
        <f>SUM(H31,I31,J31,K31,L31)</f>
        <v>0</v>
      </c>
      <c r="S31" s="7">
        <f>SUM(N31,O31,P31,Q31,R31)</f>
        <v>0</v>
      </c>
      <c r="Y31" s="7">
        <f>SUM(T31,U31,V31,W31,X31)</f>
        <v>0</v>
      </c>
      <c r="AE31" s="7">
        <f>SUM(Z31,AA31,AB31,AC31,AD31)</f>
        <v>0</v>
      </c>
      <c r="AL31" s="7">
        <f>G31+M31+IF(Y31&gt;0,Y31,S31)+AE31</f>
        <v>0</v>
      </c>
      <c r="AM31" s="9" t="str">
        <f>IF(AL31&gt;=100,MINA(ROUNDDOWN((AL31-60)/20,0),5),IF(AL31=0,"nem teljesitett",1))</f>
        <v>nem teljesitett</v>
      </c>
    </row>
    <row r="32" spans="1:39" s="7" customFormat="1" ht="13.5">
      <c r="A32" s="8" t="s">
        <v>45</v>
      </c>
      <c r="B32" s="7">
        <v>8</v>
      </c>
      <c r="C32" s="7">
        <v>10</v>
      </c>
      <c r="D32" s="7">
        <v>8</v>
      </c>
      <c r="E32" s="7">
        <v>7</v>
      </c>
      <c r="F32" s="7">
        <v>7</v>
      </c>
      <c r="G32" s="7">
        <f>SUM(B32,C32,D32,E32,F32)</f>
        <v>40</v>
      </c>
      <c r="H32" s="7">
        <v>0</v>
      </c>
      <c r="I32" s="7">
        <v>6</v>
      </c>
      <c r="J32" s="7">
        <v>10</v>
      </c>
      <c r="K32" s="7">
        <v>5</v>
      </c>
      <c r="L32" s="7">
        <v>4</v>
      </c>
      <c r="M32" s="7">
        <f>SUM(H32,I32,J32,K32,L32)</f>
        <v>25</v>
      </c>
      <c r="O32" s="7">
        <v>4</v>
      </c>
      <c r="P32" s="7">
        <v>3</v>
      </c>
      <c r="R32" s="7">
        <v>4</v>
      </c>
      <c r="S32" s="7">
        <f>SUM(N32,O32,P32,Q32,R32)</f>
        <v>11</v>
      </c>
      <c r="T32" s="7">
        <v>0</v>
      </c>
      <c r="U32" s="7">
        <v>9</v>
      </c>
      <c r="V32" s="7">
        <v>10</v>
      </c>
      <c r="W32" s="7">
        <v>5</v>
      </c>
      <c r="Y32" s="7">
        <f>SUM(T32,U32,V32,W32,X32)</f>
        <v>24</v>
      </c>
      <c r="Z32" s="7">
        <v>10</v>
      </c>
      <c r="AA32" s="7">
        <v>3</v>
      </c>
      <c r="AB32" s="7">
        <v>1</v>
      </c>
      <c r="AD32" s="7">
        <v>6</v>
      </c>
      <c r="AE32" s="7">
        <f>SUM(Z32,AA32,AB32,AC32,AD32)</f>
        <v>20</v>
      </c>
      <c r="AL32" s="7">
        <f>G32+M32+IF(Y32&gt;0,Y32,S32)+AE32</f>
        <v>109</v>
      </c>
      <c r="AM32" s="9">
        <f>IF(AL32&gt;=100,MINA(ROUNDDOWN((AL32-60)/20,0),5),IF(AL32=0,"nem teljesitett",1))</f>
        <v>2</v>
      </c>
    </row>
    <row r="33" spans="1:39" s="7" customFormat="1" ht="13.5">
      <c r="A33" s="8" t="s">
        <v>46</v>
      </c>
      <c r="B33" s="7">
        <v>7</v>
      </c>
      <c r="C33" s="7">
        <v>10</v>
      </c>
      <c r="D33" s="7">
        <v>8</v>
      </c>
      <c r="E33" s="7">
        <v>8</v>
      </c>
      <c r="F33" s="7">
        <v>10</v>
      </c>
      <c r="G33" s="7">
        <f>SUM(B33,C33,D33,E33,F33)</f>
        <v>43</v>
      </c>
      <c r="H33" s="7">
        <v>5</v>
      </c>
      <c r="I33" s="7">
        <v>1</v>
      </c>
      <c r="J33" s="7">
        <v>10</v>
      </c>
      <c r="K33" s="7">
        <v>9</v>
      </c>
      <c r="L33" s="7">
        <v>10</v>
      </c>
      <c r="M33" s="7">
        <f>SUM(H33,I33,J33,K33,L33)</f>
        <v>35</v>
      </c>
      <c r="O33" s="7">
        <v>8</v>
      </c>
      <c r="P33" s="7">
        <v>3</v>
      </c>
      <c r="R33" s="7">
        <v>1</v>
      </c>
      <c r="S33" s="7">
        <f>SUM(N33,O33,P33,Q33,R33)</f>
        <v>12</v>
      </c>
      <c r="Y33" s="7">
        <f>SUM(T33,U33,V33,W33,X33)</f>
        <v>0</v>
      </c>
      <c r="Z33" s="7">
        <v>10</v>
      </c>
      <c r="AA33" s="7">
        <v>3</v>
      </c>
      <c r="AC33" s="7">
        <v>2</v>
      </c>
      <c r="AD33" s="7">
        <v>9</v>
      </c>
      <c r="AE33" s="7">
        <f>SUM(Z33,AA33,AB33,AC33,AD33)</f>
        <v>24</v>
      </c>
      <c r="AL33" s="7">
        <f>G33+M33+IF(Y33&gt;0,Y33,S33)+AE33</f>
        <v>114</v>
      </c>
      <c r="AM33" s="9">
        <f>IF(AL33&gt;=100,MINA(ROUNDDOWN((AL33-60)/20,0),5),IF(AL33=0,"nem teljesitett",1))</f>
        <v>2</v>
      </c>
    </row>
    <row r="34" spans="1:39" s="7" customFormat="1" ht="13.5">
      <c r="A34" s="8" t="s">
        <v>47</v>
      </c>
      <c r="B34" s="7">
        <v>8</v>
      </c>
      <c r="C34" s="7">
        <v>10</v>
      </c>
      <c r="D34" s="7">
        <v>8</v>
      </c>
      <c r="E34" s="7">
        <v>9</v>
      </c>
      <c r="F34" s="7">
        <v>10</v>
      </c>
      <c r="G34" s="7">
        <f>SUM(B34,C34,D34,E34,F34)</f>
        <v>45</v>
      </c>
      <c r="H34" s="7">
        <v>0</v>
      </c>
      <c r="I34" s="7">
        <v>8</v>
      </c>
      <c r="J34" s="7">
        <v>8</v>
      </c>
      <c r="K34" s="7">
        <v>8</v>
      </c>
      <c r="L34" s="7">
        <v>6</v>
      </c>
      <c r="M34" s="7">
        <f>SUM(H34,I34,J34,K34,L34)</f>
        <v>30</v>
      </c>
      <c r="N34" s="7">
        <v>1</v>
      </c>
      <c r="O34" s="7">
        <v>8</v>
      </c>
      <c r="P34" s="7">
        <v>10</v>
      </c>
      <c r="Q34" s="7">
        <v>5</v>
      </c>
      <c r="R34" s="7">
        <v>5</v>
      </c>
      <c r="S34" s="7">
        <f>SUM(N34,O34,P34,Q34,R34)</f>
        <v>29</v>
      </c>
      <c r="Y34" s="7">
        <f>SUM(T34,U34,V34,W34,X34)</f>
        <v>0</v>
      </c>
      <c r="Z34" s="7">
        <v>10</v>
      </c>
      <c r="AA34" s="7">
        <v>4</v>
      </c>
      <c r="AB34" s="7">
        <v>6</v>
      </c>
      <c r="AC34" s="7">
        <v>6</v>
      </c>
      <c r="AD34" s="7">
        <v>10</v>
      </c>
      <c r="AE34" s="7">
        <f>SUM(Z34,AA34,AB34,AC34,AD34)</f>
        <v>36</v>
      </c>
      <c r="AL34" s="7">
        <f>G34+M34+IF(Y34&gt;0,Y34,S34)+AE34</f>
        <v>140</v>
      </c>
      <c r="AM34" s="9">
        <f>IF(AL34&gt;=100,MINA(ROUNDDOWN((AL34-60)/20,0),5),IF(AL34=0,"nem teljesitett",1))</f>
        <v>4</v>
      </c>
    </row>
    <row r="35" spans="1:39" s="7" customFormat="1" ht="13.5">
      <c r="A35" s="8" t="s">
        <v>48</v>
      </c>
      <c r="B35" s="7">
        <v>8</v>
      </c>
      <c r="C35" s="7">
        <v>2</v>
      </c>
      <c r="D35" s="7">
        <v>0</v>
      </c>
      <c r="E35" s="7">
        <v>10</v>
      </c>
      <c r="F35" s="7">
        <v>7</v>
      </c>
      <c r="G35" s="7">
        <f>SUM(B35,C35,D35,E35,F35)</f>
        <v>27</v>
      </c>
      <c r="H35" s="7">
        <v>7</v>
      </c>
      <c r="I35" s="7">
        <v>6</v>
      </c>
      <c r="K35" s="7">
        <v>6</v>
      </c>
      <c r="L35" s="7">
        <v>2</v>
      </c>
      <c r="M35" s="7">
        <f>SUM(H35,I35,J35,K35,L35)</f>
        <v>21</v>
      </c>
      <c r="N35" s="10"/>
      <c r="O35" s="10"/>
      <c r="P35" s="10"/>
      <c r="Q35" s="10"/>
      <c r="R35" s="10"/>
      <c r="S35" s="7">
        <f>SUM(N35,O35,P35,Q35,R35)</f>
        <v>0</v>
      </c>
      <c r="V35" s="7">
        <v>0</v>
      </c>
      <c r="W35" s="7">
        <v>4</v>
      </c>
      <c r="Y35" s="7">
        <f>SUM(T35,U35,V35,W35,X35)</f>
        <v>4</v>
      </c>
      <c r="AE35" s="7">
        <f>SUM(Z35,AA35,AB35,AC35,AD35)</f>
        <v>0</v>
      </c>
      <c r="AL35" s="7">
        <f>G35+M35+IF(Y35&gt;0,Y35,S35)+AE35</f>
        <v>52</v>
      </c>
      <c r="AM35" s="9">
        <f>IF(AL35&gt;=100,MINA(ROUNDDOWN((AL35-60)/20,0),5),IF(AL35=0,"nem teljesitett",1))</f>
        <v>1</v>
      </c>
    </row>
    <row r="36" spans="1:39" s="7" customFormat="1" ht="13.5">
      <c r="A36" s="8" t="s">
        <v>49</v>
      </c>
      <c r="B36" s="7">
        <v>10</v>
      </c>
      <c r="C36" s="7">
        <v>10</v>
      </c>
      <c r="D36" s="7">
        <v>10</v>
      </c>
      <c r="E36" s="7">
        <v>9</v>
      </c>
      <c r="F36" s="7">
        <v>8</v>
      </c>
      <c r="G36" s="7">
        <f>SUM(B36,C36,D36,E36,F36)</f>
        <v>47</v>
      </c>
      <c r="H36" s="7">
        <v>7</v>
      </c>
      <c r="I36" s="7">
        <v>2</v>
      </c>
      <c r="J36" s="7">
        <v>7</v>
      </c>
      <c r="K36" s="7">
        <v>10</v>
      </c>
      <c r="L36" s="7">
        <v>10</v>
      </c>
      <c r="M36" s="7">
        <f>SUM(H36,I36,J36,K36,L36)</f>
        <v>36</v>
      </c>
      <c r="N36" s="7">
        <v>2</v>
      </c>
      <c r="O36" s="7">
        <v>2</v>
      </c>
      <c r="P36" s="7">
        <v>7</v>
      </c>
      <c r="R36" s="7">
        <v>7</v>
      </c>
      <c r="S36" s="7">
        <f>SUM(N36,O36,P36,Q36,R36)</f>
        <v>18</v>
      </c>
      <c r="Y36" s="7">
        <f>SUM(T36,U36,V36,W36,X36)</f>
        <v>0</v>
      </c>
      <c r="AE36" s="7">
        <f>SUM(Z36,AA36,AB36,AC36,AD36)</f>
        <v>0</v>
      </c>
      <c r="AL36" s="7">
        <f>G36+M36+IF(Y36&gt;0,Y36,S36)+AE36</f>
        <v>101</v>
      </c>
      <c r="AM36" s="9">
        <f>IF(AL36&gt;=100,MINA(ROUNDDOWN((AL36-60)/20,0),5),IF(AL36=0,"nem teljesitett",1))</f>
        <v>2</v>
      </c>
    </row>
    <row r="37" spans="1:39" s="7" customFormat="1" ht="13.5">
      <c r="A37" s="8" t="s">
        <v>50</v>
      </c>
      <c r="B37" s="7">
        <v>6</v>
      </c>
      <c r="C37" s="7">
        <v>10</v>
      </c>
      <c r="D37" s="7">
        <v>8</v>
      </c>
      <c r="E37" s="7">
        <v>7</v>
      </c>
      <c r="F37" s="7">
        <v>8</v>
      </c>
      <c r="G37" s="7">
        <f>SUM(B37,C37,D37,E37,F37)</f>
        <v>39</v>
      </c>
      <c r="H37" s="7">
        <v>2</v>
      </c>
      <c r="I37" s="7">
        <v>10</v>
      </c>
      <c r="J37" s="7">
        <v>5</v>
      </c>
      <c r="K37" s="7">
        <v>8</v>
      </c>
      <c r="L37" s="7">
        <v>9</v>
      </c>
      <c r="M37" s="7">
        <f>SUM(H37,I37,J37,K37,L37)</f>
        <v>34</v>
      </c>
      <c r="O37" s="7">
        <v>3</v>
      </c>
      <c r="S37" s="7">
        <f>SUM(N37,O37,P37,Q37,R37)</f>
        <v>3</v>
      </c>
      <c r="T37" s="7">
        <v>2</v>
      </c>
      <c r="U37" s="7">
        <v>2</v>
      </c>
      <c r="V37" s="7">
        <v>5</v>
      </c>
      <c r="W37" s="7">
        <v>6</v>
      </c>
      <c r="X37" s="7">
        <v>5</v>
      </c>
      <c r="Y37" s="7">
        <f>SUM(T37,U37,V37,W37,X37)</f>
        <v>20</v>
      </c>
      <c r="Z37" s="7">
        <v>10</v>
      </c>
      <c r="AB37" s="7">
        <v>3</v>
      </c>
      <c r="AC37" s="7">
        <v>2</v>
      </c>
      <c r="AD37" s="7">
        <v>8</v>
      </c>
      <c r="AE37" s="7">
        <f>SUM(Z37,AA37,AB37,AC37,AD37)</f>
        <v>23</v>
      </c>
      <c r="AL37" s="7">
        <f>G37+M37+IF(Y37&gt;0,Y37,S37)+AE37</f>
        <v>116</v>
      </c>
      <c r="AM37" s="9">
        <f>IF(AL37&gt;=100,MINA(ROUNDDOWN((AL37-60)/20,0),5),IF(AL37=0,"nem teljesitett",1))</f>
        <v>2</v>
      </c>
    </row>
    <row r="38" spans="1:39" s="7" customFormat="1" ht="13.5">
      <c r="A38" s="8" t="s">
        <v>51</v>
      </c>
      <c r="B38" s="7">
        <v>6</v>
      </c>
      <c r="C38" s="7">
        <v>3</v>
      </c>
      <c r="D38" s="7">
        <v>5</v>
      </c>
      <c r="E38" s="7">
        <v>9</v>
      </c>
      <c r="F38" s="7">
        <v>0</v>
      </c>
      <c r="G38" s="7">
        <f>SUM(B38,C38,D38,E38,F38)</f>
        <v>23</v>
      </c>
      <c r="H38" s="7">
        <v>7</v>
      </c>
      <c r="J38" s="7">
        <v>3</v>
      </c>
      <c r="K38" s="7">
        <v>2</v>
      </c>
      <c r="L38" s="7">
        <v>10</v>
      </c>
      <c r="M38" s="7">
        <f>SUM(H38,I38,J38,K38,L38)</f>
        <v>22</v>
      </c>
      <c r="S38" s="7">
        <f>SUM(N38,O38,P38,Q38,R38)</f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f>SUM(T38,U38,V38,W38,X38)</f>
        <v>0</v>
      </c>
      <c r="AE38" s="7">
        <f>SUM(Z38,AA38,AB38,AC38,AD38)</f>
        <v>0</v>
      </c>
      <c r="AL38" s="7">
        <f>G38+M38+IF(Y38&gt;0,Y38,S38)+AE38</f>
        <v>45</v>
      </c>
      <c r="AM38" s="9">
        <f>IF(AL38&gt;=100,MINA(ROUNDDOWN((AL38-60)/20,0),5),IF(AL38=0,"nem teljesitett",1))</f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 Marta</cp:lastModifiedBy>
  <dcterms:created xsi:type="dcterms:W3CDTF">2013-10-11T10:03:43Z</dcterms:created>
  <dcterms:modified xsi:type="dcterms:W3CDTF">2013-12-13T13:11:27Z</dcterms:modified>
  <cp:category/>
  <cp:version/>
  <cp:contentType/>
  <cp:contentStatus/>
  <cp:revision>12</cp:revision>
</cp:coreProperties>
</file>